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2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79.200\Projects - Confidential\Regional and NSW wide\Canberra Light Rail\04 Data\03 Table\"/>
    </mc:Choice>
  </mc:AlternateContent>
  <xr:revisionPtr revIDLastSave="0" documentId="13_ncr:1_{0656804D-5B09-453F-B5ED-24DE2979754D}" xr6:coauthVersionLast="47" xr6:coauthVersionMax="47" xr10:uidLastSave="{00000000-0000-0000-0000-000000000000}"/>
  <bookViews>
    <workbookView xWindow="28680" yWindow="-120" windowWidth="29040" windowHeight="15840" xr2:uid="{9F9A30B1-6A41-45C3-9356-279D2D01528E}"/>
  </bookViews>
  <sheets>
    <sheet name="Summary" sheetId="2" r:id="rId1"/>
    <sheet name="Summary Rounded" sheetId="3" r:id="rId2"/>
    <sheet name="Graphs, Annual Figures" sheetId="1" r:id="rId3"/>
    <sheet name="Model Rules" sheetId="7" r:id="rId4"/>
    <sheet name="PPD Rates" sheetId="4" r:id="rId5"/>
    <sheet name="Rebased CSTM 2018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3" l="1"/>
  <c r="N7" i="3"/>
  <c r="M7" i="3"/>
  <c r="L7" i="3"/>
  <c r="K7" i="3"/>
  <c r="J7" i="3"/>
  <c r="O6" i="3"/>
  <c r="N6" i="3"/>
  <c r="M6" i="3"/>
  <c r="L6" i="3"/>
  <c r="K6" i="3"/>
  <c r="J6" i="3"/>
  <c r="O5" i="3"/>
  <c r="N5" i="3"/>
  <c r="M5" i="3"/>
  <c r="L5" i="3"/>
  <c r="K5" i="3"/>
  <c r="J5" i="3"/>
  <c r="O4" i="3"/>
  <c r="N4" i="3"/>
  <c r="M4" i="3"/>
  <c r="L4" i="3"/>
  <c r="K4" i="3"/>
  <c r="J4" i="3"/>
  <c r="D7" i="3"/>
  <c r="F7" i="3"/>
  <c r="G7" i="3"/>
  <c r="F6" i="3"/>
  <c r="G6" i="3"/>
  <c r="H6" i="3"/>
  <c r="E6" i="3"/>
  <c r="D5" i="3"/>
  <c r="E5" i="3"/>
  <c r="F5" i="3"/>
  <c r="G5" i="3"/>
  <c r="H5" i="3"/>
  <c r="D6" i="3"/>
  <c r="H4" i="3"/>
  <c r="E4" i="3"/>
  <c r="F4" i="3"/>
  <c r="G4" i="3"/>
  <c r="D4" i="3"/>
  <c r="I4" i="3"/>
  <c r="I5" i="3"/>
  <c r="I6" i="3"/>
  <c r="I7" i="3"/>
  <c r="I8" i="3"/>
  <c r="J8" i="3"/>
  <c r="K8" i="3"/>
  <c r="L8" i="3"/>
  <c r="M8" i="3"/>
  <c r="N8" i="3"/>
  <c r="O8" i="3"/>
  <c r="I9" i="3"/>
  <c r="J9" i="3"/>
  <c r="K9" i="3"/>
  <c r="L9" i="3"/>
  <c r="M9" i="3"/>
  <c r="N9" i="3"/>
  <c r="O9" i="3"/>
  <c r="I10" i="3"/>
  <c r="J10" i="3"/>
  <c r="K10" i="3"/>
  <c r="L10" i="3"/>
  <c r="M10" i="3"/>
  <c r="N10" i="3"/>
  <c r="O10" i="3"/>
  <c r="I11" i="3"/>
  <c r="J11" i="3"/>
  <c r="K11" i="3"/>
  <c r="L11" i="3"/>
  <c r="M11" i="3"/>
  <c r="N11" i="3"/>
  <c r="O11" i="3"/>
  <c r="I12" i="3"/>
  <c r="J12" i="3"/>
  <c r="K12" i="3"/>
  <c r="L12" i="3"/>
  <c r="M12" i="3"/>
  <c r="N12" i="3"/>
  <c r="O12" i="3"/>
  <c r="I13" i="3"/>
  <c r="J13" i="3"/>
  <c r="K13" i="3"/>
  <c r="L13" i="3"/>
  <c r="M13" i="3"/>
  <c r="N13" i="3"/>
  <c r="O13" i="3"/>
  <c r="I14" i="3"/>
  <c r="J14" i="3"/>
  <c r="K14" i="3"/>
  <c r="L14" i="3"/>
  <c r="M14" i="3"/>
  <c r="N14" i="3"/>
  <c r="O14" i="3"/>
  <c r="I15" i="3"/>
  <c r="J15" i="3"/>
  <c r="K15" i="3"/>
  <c r="L15" i="3"/>
  <c r="M15" i="3"/>
  <c r="N15" i="3"/>
  <c r="O15" i="3"/>
  <c r="I16" i="3"/>
  <c r="J16" i="3"/>
  <c r="K16" i="3"/>
  <c r="L16" i="3"/>
  <c r="M16" i="3"/>
  <c r="N16" i="3"/>
  <c r="O16" i="3"/>
  <c r="I17" i="3"/>
  <c r="J17" i="3"/>
  <c r="K17" i="3"/>
  <c r="L17" i="3"/>
  <c r="M17" i="3"/>
  <c r="N17" i="3"/>
  <c r="O17" i="3"/>
  <c r="I18" i="3"/>
  <c r="J18" i="3"/>
  <c r="K18" i="3"/>
  <c r="L18" i="3"/>
  <c r="M18" i="3"/>
  <c r="N18" i="3"/>
  <c r="O18" i="3"/>
  <c r="I19" i="3"/>
  <c r="J19" i="3"/>
  <c r="K19" i="3"/>
  <c r="L19" i="3"/>
  <c r="M19" i="3"/>
  <c r="N19" i="3"/>
  <c r="O19" i="3"/>
  <c r="I20" i="3"/>
  <c r="J20" i="3"/>
  <c r="K20" i="3"/>
  <c r="L20" i="3"/>
  <c r="M20" i="3"/>
  <c r="N20" i="3"/>
  <c r="O20" i="3"/>
  <c r="I21" i="3"/>
  <c r="J21" i="3"/>
  <c r="K21" i="3"/>
  <c r="L21" i="3"/>
  <c r="M21" i="3"/>
  <c r="N21" i="3"/>
  <c r="O21" i="3"/>
  <c r="I22" i="3"/>
  <c r="J22" i="3"/>
  <c r="K22" i="3"/>
  <c r="L22" i="3"/>
  <c r="M22" i="3"/>
  <c r="N22" i="3"/>
  <c r="O22" i="3"/>
  <c r="I23" i="3"/>
  <c r="J23" i="3"/>
  <c r="K23" i="3"/>
  <c r="L23" i="3"/>
  <c r="M23" i="3"/>
  <c r="N23" i="3"/>
  <c r="O23" i="3"/>
  <c r="I24" i="3"/>
  <c r="J24" i="3"/>
  <c r="K24" i="3"/>
  <c r="L24" i="3"/>
  <c r="M24" i="3"/>
  <c r="N24" i="3"/>
  <c r="O24" i="3"/>
  <c r="I25" i="3"/>
  <c r="J25" i="3"/>
  <c r="K25" i="3"/>
  <c r="L25" i="3"/>
  <c r="M25" i="3"/>
  <c r="N25" i="3"/>
  <c r="O25" i="3"/>
  <c r="I26" i="3"/>
  <c r="J26" i="3"/>
  <c r="K26" i="3"/>
  <c r="L26" i="3"/>
  <c r="M26" i="3"/>
  <c r="N26" i="3"/>
  <c r="O26" i="3"/>
  <c r="I27" i="3"/>
  <c r="J27" i="3"/>
  <c r="K27" i="3"/>
  <c r="L27" i="3"/>
  <c r="M27" i="3"/>
  <c r="N27" i="3"/>
  <c r="O27" i="3"/>
  <c r="I28" i="3"/>
  <c r="J28" i="3"/>
  <c r="K28" i="3"/>
  <c r="L28" i="3"/>
  <c r="M28" i="3"/>
  <c r="N28" i="3"/>
  <c r="O28" i="3"/>
  <c r="I29" i="3"/>
  <c r="J29" i="3"/>
  <c r="K29" i="3"/>
  <c r="L29" i="3"/>
  <c r="M29" i="3"/>
  <c r="N29" i="3"/>
  <c r="O29" i="3"/>
  <c r="I30" i="3"/>
  <c r="J30" i="3"/>
  <c r="K30" i="3"/>
  <c r="L30" i="3"/>
  <c r="M30" i="3"/>
  <c r="N30" i="3"/>
  <c r="O30" i="3"/>
  <c r="I31" i="3"/>
  <c r="J31" i="3"/>
  <c r="K31" i="3"/>
  <c r="L31" i="3"/>
  <c r="M31" i="3"/>
  <c r="N31" i="3"/>
  <c r="O31" i="3"/>
  <c r="I32" i="3"/>
  <c r="J32" i="3"/>
  <c r="K32" i="3"/>
  <c r="L32" i="3"/>
  <c r="M32" i="3"/>
  <c r="N32" i="3"/>
  <c r="O32" i="3"/>
  <c r="I33" i="3"/>
  <c r="J33" i="3"/>
  <c r="K33" i="3"/>
  <c r="L33" i="3"/>
  <c r="M33" i="3"/>
  <c r="N33" i="3"/>
  <c r="O33" i="3"/>
  <c r="I34" i="3"/>
  <c r="J34" i="3"/>
  <c r="K34" i="3"/>
  <c r="L34" i="3"/>
  <c r="M34" i="3"/>
  <c r="N34" i="3"/>
  <c r="O34" i="3"/>
  <c r="I35" i="3"/>
  <c r="J35" i="3"/>
  <c r="K35" i="3"/>
  <c r="L35" i="3"/>
  <c r="M35" i="3"/>
  <c r="N35" i="3"/>
  <c r="O35" i="3"/>
  <c r="E7" i="3"/>
  <c r="H7" i="3"/>
  <c r="D8" i="3"/>
  <c r="E8" i="3"/>
  <c r="F8" i="3"/>
  <c r="G8" i="3"/>
  <c r="H8" i="3"/>
  <c r="D9" i="3"/>
  <c r="E9" i="3"/>
  <c r="F9" i="3"/>
  <c r="G9" i="3"/>
  <c r="H9" i="3"/>
  <c r="D10" i="3"/>
  <c r="E10" i="3"/>
  <c r="F10" i="3"/>
  <c r="G10" i="3"/>
  <c r="H10" i="3"/>
  <c r="D11" i="3"/>
  <c r="E11" i="3"/>
  <c r="F11" i="3"/>
  <c r="G11" i="3"/>
  <c r="H11" i="3"/>
  <c r="D12" i="3"/>
  <c r="E12" i="3"/>
  <c r="F12" i="3"/>
  <c r="G12" i="3"/>
  <c r="H12" i="3"/>
  <c r="D13" i="3"/>
  <c r="E13" i="3"/>
  <c r="F13" i="3"/>
  <c r="G13" i="3"/>
  <c r="H13" i="3"/>
  <c r="D14" i="3"/>
  <c r="E14" i="3"/>
  <c r="F14" i="3"/>
  <c r="G14" i="3"/>
  <c r="H14" i="3"/>
  <c r="D15" i="3"/>
  <c r="E15" i="3"/>
  <c r="F15" i="3"/>
  <c r="G15" i="3"/>
  <c r="H15" i="3"/>
  <c r="D16" i="3"/>
  <c r="E16" i="3"/>
  <c r="F16" i="3"/>
  <c r="G16" i="3"/>
  <c r="H16" i="3"/>
  <c r="D17" i="3"/>
  <c r="E17" i="3"/>
  <c r="F17" i="3"/>
  <c r="G17" i="3"/>
  <c r="H17" i="3"/>
  <c r="D18" i="3"/>
  <c r="E18" i="3"/>
  <c r="F18" i="3"/>
  <c r="G18" i="3"/>
  <c r="H18" i="3"/>
  <c r="D19" i="3"/>
  <c r="E19" i="3"/>
  <c r="F19" i="3"/>
  <c r="G19" i="3"/>
  <c r="H19" i="3"/>
  <c r="D20" i="3"/>
  <c r="E20" i="3"/>
  <c r="F20" i="3"/>
  <c r="G20" i="3"/>
  <c r="H20" i="3"/>
  <c r="D21" i="3"/>
  <c r="E21" i="3"/>
  <c r="F21" i="3"/>
  <c r="G21" i="3"/>
  <c r="H21" i="3"/>
  <c r="D22" i="3"/>
  <c r="E22" i="3"/>
  <c r="F22" i="3"/>
  <c r="G22" i="3"/>
  <c r="H22" i="3"/>
  <c r="D23" i="3"/>
  <c r="E23" i="3"/>
  <c r="F23" i="3"/>
  <c r="G23" i="3"/>
  <c r="H23" i="3"/>
  <c r="D24" i="3"/>
  <c r="E24" i="3"/>
  <c r="F24" i="3"/>
  <c r="G24" i="3"/>
  <c r="H24" i="3"/>
  <c r="D25" i="3"/>
  <c r="E25" i="3"/>
  <c r="F25" i="3"/>
  <c r="G25" i="3"/>
  <c r="H25" i="3"/>
  <c r="D26" i="3"/>
  <c r="E26" i="3"/>
  <c r="F26" i="3"/>
  <c r="G26" i="3"/>
  <c r="H26" i="3"/>
  <c r="D27" i="3"/>
  <c r="E27" i="3"/>
  <c r="F27" i="3"/>
  <c r="G27" i="3"/>
  <c r="H27" i="3"/>
  <c r="D28" i="3"/>
  <c r="E28" i="3"/>
  <c r="F28" i="3"/>
  <c r="G28" i="3"/>
  <c r="H28" i="3"/>
  <c r="D29" i="3"/>
  <c r="E29" i="3"/>
  <c r="F29" i="3"/>
  <c r="G29" i="3"/>
  <c r="H29" i="3"/>
  <c r="D30" i="3"/>
  <c r="E30" i="3"/>
  <c r="F30" i="3"/>
  <c r="G30" i="3"/>
  <c r="H30" i="3"/>
  <c r="D31" i="3"/>
  <c r="E31" i="3"/>
  <c r="F31" i="3"/>
  <c r="G31" i="3"/>
  <c r="H31" i="3"/>
  <c r="D32" i="3"/>
  <c r="E32" i="3"/>
  <c r="F32" i="3"/>
  <c r="G32" i="3"/>
  <c r="H32" i="3"/>
  <c r="D33" i="3"/>
  <c r="E33" i="3"/>
  <c r="F33" i="3"/>
  <c r="G33" i="3"/>
  <c r="H33" i="3"/>
  <c r="D34" i="3"/>
  <c r="E34" i="3"/>
  <c r="F34" i="3"/>
  <c r="G34" i="3"/>
  <c r="H34" i="3"/>
  <c r="D35" i="3"/>
  <c r="E35" i="3"/>
  <c r="F35" i="3"/>
  <c r="G35" i="3"/>
  <c r="H35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4" i="3"/>
</calcChain>
</file>

<file path=xl/sharedStrings.xml><?xml version="1.0" encoding="utf-8"?>
<sst xmlns="http://schemas.openxmlformats.org/spreadsheetml/2006/main" count="1014" uniqueCount="251">
  <si>
    <t>Dwellings</t>
  </si>
  <si>
    <t>Mawson Precinct</t>
  </si>
  <si>
    <t>Phillip Woden Precinct</t>
  </si>
  <si>
    <t>West Deakin Precinct</t>
  </si>
  <si>
    <t>North Frame Area</t>
  </si>
  <si>
    <t>Phillip Frame Area</t>
  </si>
  <si>
    <t>Mawson Frame Area</t>
  </si>
  <si>
    <t>Base Case (unconstrained)</t>
  </si>
  <si>
    <t>Intervention Case (unconstrained)</t>
  </si>
  <si>
    <t>Base Case Capacity</t>
  </si>
  <si>
    <t>Medium Scenario Capacity</t>
  </si>
  <si>
    <t>High Scenario Capacity</t>
  </si>
  <si>
    <t>Horse Paddocks</t>
  </si>
  <si>
    <t>Total Dwellings</t>
  </si>
  <si>
    <t>Average Annual Dwellings</t>
  </si>
  <si>
    <t>Total</t>
  </si>
  <si>
    <t>Employment</t>
  </si>
  <si>
    <t>Average Annual Employment</t>
  </si>
  <si>
    <t>Base Case (constrained)</t>
  </si>
  <si>
    <t>Intervention Case (Medium Scenario)</t>
  </si>
  <si>
    <t>Intervention Case (High Scenario)</t>
  </si>
  <si>
    <t>Capacity</t>
  </si>
  <si>
    <t>Curtin Horse Paddocks</t>
  </si>
  <si>
    <t xml:space="preserve"> </t>
  </si>
  <si>
    <t>Precinct</t>
  </si>
  <si>
    <t>Scenario</t>
  </si>
  <si>
    <t>SA2_Code</t>
  </si>
  <si>
    <t>PPD</t>
  </si>
  <si>
    <t>Barton</t>
  </si>
  <si>
    <t>Deakin</t>
  </si>
  <si>
    <t>Forrest</t>
  </si>
  <si>
    <t>Fyshwick</t>
  </si>
  <si>
    <t>Griffith (ACT)</t>
  </si>
  <si>
    <t>Kingston (ACT)</t>
  </si>
  <si>
    <t>Lake Burley Griffin</t>
  </si>
  <si>
    <t>Narrabundah</t>
  </si>
  <si>
    <t>Parkes (ACT) - South</t>
  </si>
  <si>
    <t>Red Hill (ACT)</t>
  </si>
  <si>
    <t>Yarralumla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</si>
  <si>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</si>
  <si>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</si>
  <si>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</si>
  <si>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</si>
  <si>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</si>
  <si>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</si>
  <si>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</si>
  <si>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</si>
  <si>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</si>
  <si>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</si>
  <si>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</si>
  <si>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</si>
  <si>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ZONE_ID</t>
  </si>
  <si>
    <t>South Canberra</t>
  </si>
  <si>
    <t>Woden Valley</t>
  </si>
  <si>
    <t>Griffith</t>
  </si>
  <si>
    <t>Kingston</t>
  </si>
  <si>
    <t>Lyons</t>
  </si>
  <si>
    <t>Red Hill</t>
  </si>
  <si>
    <t>Parkes</t>
  </si>
  <si>
    <t>Capital Hill</t>
  </si>
  <si>
    <t>SA2 Name</t>
  </si>
  <si>
    <t>District</t>
  </si>
  <si>
    <t>Suburb</t>
  </si>
  <si>
    <t>SA2</t>
  </si>
  <si>
    <t>SA3</t>
  </si>
  <si>
    <t>050101</t>
  </si>
  <si>
    <t>050102</t>
  </si>
  <si>
    <t>050103</t>
  </si>
  <si>
    <t>050104</t>
  </si>
  <si>
    <t>050201</t>
  </si>
  <si>
    <t>050301</t>
  </si>
  <si>
    <t>050302</t>
  </si>
  <si>
    <t>050303</t>
  </si>
  <si>
    <t>050304</t>
  </si>
  <si>
    <t>050401</t>
  </si>
  <si>
    <t>050402</t>
  </si>
  <si>
    <t>050501</t>
  </si>
  <si>
    <t>050502</t>
  </si>
  <si>
    <t>050503</t>
  </si>
  <si>
    <t>050504</t>
  </si>
  <si>
    <t>050505</t>
  </si>
  <si>
    <t>050506</t>
  </si>
  <si>
    <t>050507</t>
  </si>
  <si>
    <t>050508</t>
  </si>
  <si>
    <t>050509</t>
  </si>
  <si>
    <t>050510</t>
  </si>
  <si>
    <t>050511</t>
  </si>
  <si>
    <t>050512</t>
  </si>
  <si>
    <t>050513</t>
  </si>
  <si>
    <t>050514</t>
  </si>
  <si>
    <t>050515</t>
  </si>
  <si>
    <t>050516</t>
  </si>
  <si>
    <t>050517</t>
  </si>
  <si>
    <t>050518</t>
  </si>
  <si>
    <t>050601</t>
  </si>
  <si>
    <t>050602</t>
  </si>
  <si>
    <t>050603</t>
  </si>
  <si>
    <t>050604</t>
  </si>
  <si>
    <t>050605</t>
  </si>
  <si>
    <t>050606</t>
  </si>
  <si>
    <t>050607</t>
  </si>
  <si>
    <t>050608</t>
  </si>
  <si>
    <t>050609</t>
  </si>
  <si>
    <t>050701</t>
  </si>
  <si>
    <t>050702</t>
  </si>
  <si>
    <t>050703</t>
  </si>
  <si>
    <t>050704</t>
  </si>
  <si>
    <t>050705</t>
  </si>
  <si>
    <t>050706</t>
  </si>
  <si>
    <t>050707</t>
  </si>
  <si>
    <t>050708</t>
  </si>
  <si>
    <t>050709</t>
  </si>
  <si>
    <t>050710</t>
  </si>
  <si>
    <t>050801</t>
  </si>
  <si>
    <t>050802</t>
  </si>
  <si>
    <t>050803</t>
  </si>
  <si>
    <t>050804</t>
  </si>
  <si>
    <t>050805</t>
  </si>
  <si>
    <t>050806</t>
  </si>
  <si>
    <t>050807</t>
  </si>
  <si>
    <t>050901</t>
  </si>
  <si>
    <t>050902</t>
  </si>
  <si>
    <t>050903</t>
  </si>
  <si>
    <t>050904</t>
  </si>
  <si>
    <t>050905</t>
  </si>
  <si>
    <t>051001</t>
  </si>
  <si>
    <t>051002</t>
  </si>
  <si>
    <t>051003</t>
  </si>
  <si>
    <t>051101</t>
  </si>
  <si>
    <t>051102</t>
  </si>
  <si>
    <t>051103</t>
  </si>
  <si>
    <t>051104</t>
  </si>
  <si>
    <t>051105</t>
  </si>
  <si>
    <t>051106</t>
  </si>
  <si>
    <t>051107</t>
  </si>
  <si>
    <t>070101</t>
  </si>
  <si>
    <t>Woden</t>
  </si>
  <si>
    <t>070102</t>
  </si>
  <si>
    <t>070103</t>
  </si>
  <si>
    <t>070201</t>
  </si>
  <si>
    <t>070202</t>
  </si>
  <si>
    <t>070203</t>
  </si>
  <si>
    <t>070204</t>
  </si>
  <si>
    <t>070205</t>
  </si>
  <si>
    <t>070206</t>
  </si>
  <si>
    <t>070301</t>
  </si>
  <si>
    <t>070302</t>
  </si>
  <si>
    <t>070303</t>
  </si>
  <si>
    <t>070304</t>
  </si>
  <si>
    <t>070305</t>
  </si>
  <si>
    <t>070401</t>
  </si>
  <si>
    <t>070402</t>
  </si>
  <si>
    <t>070403</t>
  </si>
  <si>
    <t>070404</t>
  </si>
  <si>
    <t>070405</t>
  </si>
  <si>
    <t>070501</t>
  </si>
  <si>
    <t>070502</t>
  </si>
  <si>
    <t>070503</t>
  </si>
  <si>
    <t>070504</t>
  </si>
  <si>
    <t>070505</t>
  </si>
  <si>
    <t>070506</t>
  </si>
  <si>
    <t>070601</t>
  </si>
  <si>
    <t>070602</t>
  </si>
  <si>
    <t>070603</t>
  </si>
  <si>
    <t>070604</t>
  </si>
  <si>
    <t>070701</t>
  </si>
  <si>
    <t>070702</t>
  </si>
  <si>
    <t>070703</t>
  </si>
  <si>
    <t>070801</t>
  </si>
  <si>
    <t>070802</t>
  </si>
  <si>
    <t>070803</t>
  </si>
  <si>
    <t>070804</t>
  </si>
  <si>
    <t>070805</t>
  </si>
  <si>
    <t>070806</t>
  </si>
  <si>
    <t>070901</t>
  </si>
  <si>
    <t>070902</t>
  </si>
  <si>
    <t>071001</t>
  </si>
  <si>
    <t>071002</t>
  </si>
  <si>
    <t>071003</t>
  </si>
  <si>
    <t>071004</t>
  </si>
  <si>
    <t>071101</t>
  </si>
  <si>
    <t>071102</t>
  </si>
  <si>
    <t>071103</t>
  </si>
  <si>
    <t>071104</t>
  </si>
  <si>
    <t>071105</t>
  </si>
  <si>
    <t>071106</t>
  </si>
  <si>
    <t>071107</t>
  </si>
  <si>
    <t>071108</t>
  </si>
  <si>
    <t>071109</t>
  </si>
  <si>
    <t>071110</t>
  </si>
  <si>
    <t>071111</t>
  </si>
  <si>
    <t>071112</t>
  </si>
  <si>
    <t>071113</t>
  </si>
  <si>
    <t>071201</t>
  </si>
  <si>
    <t>071202</t>
  </si>
  <si>
    <t>071203</t>
  </si>
  <si>
    <t>Zone</t>
  </si>
  <si>
    <t>Description</t>
  </si>
  <si>
    <t>Site Coverage</t>
  </si>
  <si>
    <t>GFA Mix</t>
  </si>
  <si>
    <t>Workspace Ratio (m2/job)</t>
  </si>
  <si>
    <t>Residential</t>
  </si>
  <si>
    <t>Retail</t>
  </si>
  <si>
    <t>Commercial</t>
  </si>
  <si>
    <t>Size (m2)</t>
  </si>
  <si>
    <t>Dw/Ha</t>
  </si>
  <si>
    <t>RZ1</t>
  </si>
  <si>
    <t>SUBURBAN</t>
  </si>
  <si>
    <t>-</t>
  </si>
  <si>
    <t>RZ2</t>
  </si>
  <si>
    <t>SUBURBAN CORE</t>
  </si>
  <si>
    <t>RZ3</t>
  </si>
  <si>
    <t>URBAN RESIDENTIAL</t>
  </si>
  <si>
    <t>n/a</t>
  </si>
  <si>
    <t>RZ4</t>
  </si>
  <si>
    <t>MEDIUM DENSITY RESIDENTIAL</t>
  </si>
  <si>
    <t>RZ5</t>
  </si>
  <si>
    <t>HIGH DENSITY RESIDENTIAL</t>
  </si>
  <si>
    <t>CF</t>
  </si>
  <si>
    <t>COMMUNITY FACILITIES</t>
  </si>
  <si>
    <t>CZ1</t>
  </si>
  <si>
    <t>CORE ZONE</t>
  </si>
  <si>
    <t>*0%</t>
  </si>
  <si>
    <t>*50%</t>
  </si>
  <si>
    <t>CZ2</t>
  </si>
  <si>
    <t>BUSINESS ZONE</t>
  </si>
  <si>
    <t>CZ3</t>
  </si>
  <si>
    <t>SERVICES ZONE</t>
  </si>
  <si>
    <t>*10%</t>
  </si>
  <si>
    <t>*90%</t>
  </si>
  <si>
    <t>CZ4</t>
  </si>
  <si>
    <t>LOCAL CENTRE</t>
  </si>
  <si>
    <t>CZ5</t>
  </si>
  <si>
    <t>MIXED USE</t>
  </si>
  <si>
    <t>CZ6</t>
  </si>
  <si>
    <t>LEISURE AND ACCOMMODATION</t>
  </si>
  <si>
    <t>DES</t>
  </si>
  <si>
    <t>DESIGNATED</t>
  </si>
  <si>
    <t>Existing</t>
  </si>
  <si>
    <t>PRZ1</t>
  </si>
  <si>
    <t>URBAN OPEN SPACE</t>
  </si>
  <si>
    <t>PRZ2</t>
  </si>
  <si>
    <t>RESTRICTED ACCESS RECREATION ZONE</t>
  </si>
  <si>
    <t>TSZ1</t>
  </si>
  <si>
    <t>TRANSPORT</t>
  </si>
  <si>
    <t>TSZ2</t>
  </si>
  <si>
    <t>SERVICES</t>
  </si>
  <si>
    <t>Manually Entered Controls</t>
  </si>
  <si>
    <t>By Zone</t>
  </si>
  <si>
    <t>Medium Scenario</t>
  </si>
  <si>
    <t>High 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</si>
</sst>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_-;\-* #,##0_-;_-* &quot;-&quot;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mbria"/>
      <family val="1"/>
    </font>
    <font>
      <b/>
      <sz val="10"/>
      <color theme="1"/>
      <name val="Century Gothic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2"/>
      <color rgb="FF000000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C9C9C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164" fontId="0" fillId="0" borderId="0" xfId="0" applyNumberFormat="1"/>
    <xf numFmtId="164" fontId="0" fillId="0" borderId="0" xfId="1" applyNumberFormat="1" applyFont="1"/>
    <xf numFmtId="9" fontId="0" fillId="0" borderId="0" xfId="2" applyFont="1"/>
    <xf numFmtId="9" fontId="0" fillId="0" borderId="0" xfId="0" applyNumberFormat="1"/>
    <xf numFmtId="165" fontId="0" fillId="0" borderId="0" xfId="0" applyNumberFormat="1"/>
    <xf numFmtId="43" fontId="0" fillId="0" borderId="0" xfId="1" applyFont="1"/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3" fillId="0" borderId="1" xfId="0" applyFont="1" applyFill="1" applyBorder="1"/>
    <xf numFmtId="0" fontId="0" fillId="0" borderId="1" xfId="0" applyFill="1" applyBorder="1"/>
    <xf numFmtId="164" fontId="0" fillId="0" borderId="1" xfId="0" applyNumberFormat="1" applyFill="1" applyBorder="1"/>
    <xf numFmtId="165" fontId="0" fillId="0" borderId="1" xfId="0" applyNumberFormat="1" applyFill="1" applyBorder="1"/>
    <xf numFmtId="164" fontId="0" fillId="0" borderId="1" xfId="1" applyNumberFormat="1" applyFont="1" applyFill="1" applyBorder="1"/>
    <xf numFmtId="164" fontId="2" fillId="0" borderId="1" xfId="0" applyNumberFormat="1" applyFont="1" applyFill="1" applyBorder="1"/>
    <xf numFmtId="165" fontId="2" fillId="0" borderId="1" xfId="0" applyNumberFormat="1" applyFont="1" applyFill="1" applyBorder="1"/>
    <xf numFmtId="3" fontId="2" fillId="0" borderId="1" xfId="0" applyNumberFormat="1" applyFont="1" applyFill="1" applyBorder="1"/>
    <xf numFmtId="0" fontId="0" fillId="0" borderId="0" xfId="0" applyFont="1"/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Fill="1" applyAlignment="1">
      <alignment horizontal="center"/>
    </xf>
    <xf numFmtId="0" fontId="5" fillId="2" borderId="1" xfId="0" applyFont="1" applyFill="1" applyBorder="1" applyAlignment="1">
      <alignment horizontal="justify" vertical="center"/>
    </xf>
    <xf numFmtId="0" fontId="6" fillId="2" borderId="1" xfId="0" applyFont="1" applyFill="1" applyBorder="1" applyAlignment="1">
      <alignment horizontal="justify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9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9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6" borderId="1" xfId="0" applyFont="1" applyFill="1" applyBorder="1" applyAlignment="1">
      <alignment horizontal="left" vertical="center"/>
    </xf>
    <xf numFmtId="9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/>
    </xf>
    <xf numFmtId="9" fontId="7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center" vertical="center"/>
    </xf>
  </cellXfs>
  <cellStyles count="5">
    <cellStyle name="Comma" xfId="1" builtinId="3"/>
    <cellStyle name="Comma 2" xfId="3" xr:uid="{23617B0B-7C79-4E38-9F37-9804501537EE}"/>
    <cellStyle name="Comma 3" xfId="4" xr:uid="{58053DD2-D42C-41C2-9E81-2D4A77F45243}"/>
    <cellStyle name="Normal" xfId="0" builtinId="0"/>
    <cellStyle name="Percent" xfId="2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F6921E"/>
      <color rgb="FFA042A0"/>
      <color rgb="FF1B75BB"/>
      <color rgb="FF3E7337"/>
      <color rgb="FF72BF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2" charset="0"/>
                <a:ea typeface="+mn-ea"/>
                <a:cs typeface="+mn-cs"/>
              </a:defRPr>
            </a:pPr>
            <a:r>
              <a:rPr lang="en-AU"/>
              <a:t>North Frame Area Dwellings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'Graphs, Annual Figures'!$A$3</c:f>
              <c:strCache>
                <c:ptCount val="1"/>
                <c:pt idx="0">
                  <c:v>Base Case (unconstrained)</c:v>
                </c:pt>
              </c:strCache>
            </c:strRef>
          </c:tx>
          <c:spPr>
            <a:ln w="28575" cap="rnd">
              <a:solidFill>
                <a:srgbClr val="72BF44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Figures'!$B$2:$AA$2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Figures'!$B$3:$AA$3</c:f>
              <c:numCache>
                <c:formatCode>_-* #,##0_-;\-* #,##0_-;_-* "-"??_-;_-@_-</c:formatCode>
                <c:ptCount val="26"/>
                <c:pt idx="0">
                  <c:v>4051</c:v>
                </c:pt>
                <c:pt idx="1">
                  <c:v>4055.5267740654804</c:v>
                </c:pt>
                <c:pt idx="2">
                  <c:v>4060.05860655689</c:v>
                </c:pt>
                <c:pt idx="3">
                  <c:v>4064.5955031267472</c:v>
                </c:pt>
                <c:pt idx="4">
                  <c:v>4069.1374694338865</c:v>
                </c:pt>
                <c:pt idx="5">
                  <c:v>4073.6845111434664</c:v>
                </c:pt>
                <c:pt idx="6">
                  <c:v>4073.6845111434664</c:v>
                </c:pt>
                <c:pt idx="7">
                  <c:v>4073.6845111434664</c:v>
                </c:pt>
                <c:pt idx="8">
                  <c:v>4073.6845111434664</c:v>
                </c:pt>
                <c:pt idx="9">
                  <c:v>4073.6845111434664</c:v>
                </c:pt>
                <c:pt idx="10">
                  <c:v>4073.6845111434664</c:v>
                </c:pt>
                <c:pt idx="11">
                  <c:v>4073.6845111434664</c:v>
                </c:pt>
                <c:pt idx="12">
                  <c:v>4073.6845111434664</c:v>
                </c:pt>
                <c:pt idx="13">
                  <c:v>4073.6845111434664</c:v>
                </c:pt>
                <c:pt idx="14">
                  <c:v>4073.6845111434664</c:v>
                </c:pt>
                <c:pt idx="15">
                  <c:v>4073.6845111434664</c:v>
                </c:pt>
                <c:pt idx="16">
                  <c:v>4073.6845111434664</c:v>
                </c:pt>
                <c:pt idx="17">
                  <c:v>4073.6845111434664</c:v>
                </c:pt>
                <c:pt idx="18">
                  <c:v>4073.6845111434664</c:v>
                </c:pt>
                <c:pt idx="19">
                  <c:v>4073.6845111434664</c:v>
                </c:pt>
                <c:pt idx="20">
                  <c:v>4073.6845111434664</c:v>
                </c:pt>
                <c:pt idx="21">
                  <c:v>4073.6845111434664</c:v>
                </c:pt>
                <c:pt idx="22">
                  <c:v>4073.6845111434664</c:v>
                </c:pt>
                <c:pt idx="23">
                  <c:v>4073.6845111434664</c:v>
                </c:pt>
                <c:pt idx="24">
                  <c:v>4073.6845111434664</c:v>
                </c:pt>
                <c:pt idx="25">
                  <c:v>4073.6845111434664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3-42E7-8AC7-0B4B6E624F4F}"/>
            </c:ext>
          </c:extLst>
        </c:ser>
        <c:ser>
          <c:idx val="1"/>
          <c:order val="1"/>
          <c:tx>
            <c:strRef>
              <c:f>'Graphs, Annual Figures'!$A$4</c:f>
              <c:strCache>
                <c:ptCount val="1"/>
                <c:pt idx="0">
                  <c:v>Intervention Case (unconstrained)</c:v>
                </c:pt>
              </c:strCache>
            </c:strRef>
          </c:tx>
          <c:spPr>
            <a:ln w="28575" cap="rnd">
              <a:solidFill>
                <a:srgbClr val="F6921E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Figures'!$B$2:$AA$2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Figures'!$B$4:$AA$4</c:f>
              <c:numCache>
                <c:formatCode>_-* #,##0_-;\-* #,##0_-;_-* "-"??_-;_-@_-</c:formatCode>
                <c:ptCount val="26"/>
                <c:pt idx="0">
                  <c:v>4051</c:v>
                </c:pt>
                <c:pt idx="1">
                  <c:v>4055.5267740654804</c:v>
                </c:pt>
                <c:pt idx="2">
                  <c:v>4060.05860655689</c:v>
                </c:pt>
                <c:pt idx="3">
                  <c:v>4084.5955031267472</c:v>
                </c:pt>
                <c:pt idx="4">
                  <c:v>4109.1374694338865</c:v>
                </c:pt>
                <c:pt idx="5">
                  <c:v>4133.6845111434668</c:v>
                </c:pt>
                <c:pt idx="6">
                  <c:v>4153.6845111434668</c:v>
                </c:pt>
                <c:pt idx="7">
                  <c:v>4173.6845111434668</c:v>
                </c:pt>
                <c:pt idx="8">
                  <c:v>4193.6845111434668</c:v>
                </c:pt>
                <c:pt idx="9">
                  <c:v>4213.6845111434668</c:v>
                </c:pt>
                <c:pt idx="10">
                  <c:v>4233.6845111434668</c:v>
                </c:pt>
                <c:pt idx="11">
                  <c:v>4253.6845111434668</c:v>
                </c:pt>
                <c:pt idx="12">
                  <c:v>4273.6845111434668</c:v>
                </c:pt>
                <c:pt idx="13">
                  <c:v>4293.6845111434668</c:v>
                </c:pt>
                <c:pt idx="14">
                  <c:v>4313.6845111434668</c:v>
                </c:pt>
                <c:pt idx="15">
                  <c:v>4333.6845111434668</c:v>
                </c:pt>
                <c:pt idx="16">
                  <c:v>4353.6845111434668</c:v>
                </c:pt>
                <c:pt idx="17">
                  <c:v>4373.6845111434668</c:v>
                </c:pt>
                <c:pt idx="18">
                  <c:v>4393.6845111434668</c:v>
                </c:pt>
                <c:pt idx="19">
                  <c:v>4413.6845111434668</c:v>
                </c:pt>
                <c:pt idx="20">
                  <c:v>4433.6845111434668</c:v>
                </c:pt>
                <c:pt idx="21">
                  <c:v>4453.6845111434668</c:v>
                </c:pt>
                <c:pt idx="22">
                  <c:v>4473.6845111434668</c:v>
                </c:pt>
                <c:pt idx="23">
                  <c:v>4493.6845111434668</c:v>
                </c:pt>
                <c:pt idx="24">
                  <c:v>4513.6845111434668</c:v>
                </c:pt>
                <c:pt idx="25">
                  <c:v>4533.6845111434668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3-42E7-8AC7-0B4B6E624F4F}"/>
            </c:ext>
          </c:extLst>
        </c:ser>
        <c:ser>
          <c:idx val="2"/>
          <c:order val="2"/>
          <c:tx>
            <c:strRef>
              <c:f>'Graphs, Annual Figures'!$A$5</c:f>
              <c:strCache>
                <c:ptCount val="1"/>
                <c:pt idx="0">
                  <c:v>Base Case Capacity</c:v>
                </c:pt>
              </c:strCache>
            </c:strRef>
          </c:tx>
          <c:spPr>
            <a:ln w="28575" cap="rnd">
              <a:solidFill>
                <a:srgbClr val="3E7337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'Graphs, Annual Figures'!$B$2:$AA$2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Figures'!$B$5:$AA$5</c:f>
              <c:numCache>
                <c:formatCode>_-* #,##0_-;\-* #,##0_-;_-* "-"??_-;_-@_-</c:formatCode>
                <c:ptCount val="26"/>
                <c:pt idx="0">
                  <c:v>5459</c:v>
                </c:pt>
                <c:pt idx="1">
                  <c:v>5459</c:v>
                </c:pt>
                <c:pt idx="2">
                  <c:v>5459</c:v>
                </c:pt>
                <c:pt idx="3">
                  <c:v>5459</c:v>
                </c:pt>
                <c:pt idx="4">
                  <c:v>5459</c:v>
                </c:pt>
                <c:pt idx="5">
                  <c:v>5459</c:v>
                </c:pt>
                <c:pt idx="6">
                  <c:v>5459</c:v>
                </c:pt>
                <c:pt idx="7">
                  <c:v>5459</c:v>
                </c:pt>
                <c:pt idx="8">
                  <c:v>5459</c:v>
                </c:pt>
                <c:pt idx="9">
                  <c:v>5459</c:v>
                </c:pt>
                <c:pt idx="10">
                  <c:v>5459</c:v>
                </c:pt>
                <c:pt idx="11">
                  <c:v>5459</c:v>
                </c:pt>
                <c:pt idx="12">
                  <c:v>5459</c:v>
                </c:pt>
                <c:pt idx="13">
                  <c:v>5459</c:v>
                </c:pt>
                <c:pt idx="14">
                  <c:v>5459</c:v>
                </c:pt>
                <c:pt idx="15">
                  <c:v>5459</c:v>
                </c:pt>
                <c:pt idx="16">
                  <c:v>5459</c:v>
                </c:pt>
                <c:pt idx="17">
                  <c:v>5459</c:v>
                </c:pt>
                <c:pt idx="18">
                  <c:v>5459</c:v>
                </c:pt>
                <c:pt idx="19">
                  <c:v>5459</c:v>
                </c:pt>
                <c:pt idx="20">
                  <c:v>5459</c:v>
                </c:pt>
                <c:pt idx="21">
                  <c:v>5459</c:v>
                </c:pt>
                <c:pt idx="22">
                  <c:v>5459</c:v>
                </c:pt>
                <c:pt idx="23">
                  <c:v>5459</c:v>
                </c:pt>
                <c:pt idx="24">
                  <c:v>5459</c:v>
                </c:pt>
                <c:pt idx="25">
                  <c:v>5459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43-42E7-8AC7-0B4B6E624F4F}"/>
            </c:ext>
          </c:extLst>
        </c:ser>
        <c:ser>
          <c:idx val="3"/>
          <c:order val="3"/>
          <c:tx>
            <c:strRef>
              <c:f>'Graphs, Annual Figures'!$A$6</c:f>
              <c:strCache>
                <c:ptCount val="1"/>
                <c:pt idx="0">
                  <c:v>Medium Scenario Capacity</c:v>
                </c:pt>
              </c:strCache>
            </c:strRef>
          </c:tx>
          <c:spPr>
            <a:ln w="28575" cap="rnd">
              <a:solidFill>
                <a:srgbClr val="1B75B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'Graphs, Annual Figures'!$B$2:$AA$2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Figures'!$B$6:$AA$6</c:f>
              <c:numCache>
                <c:formatCode>_-* #,##0_-;\-* #,##0_-;_-* "-"??_-;_-@_-</c:formatCode>
                <c:ptCount val="26"/>
                <c:pt idx="0">
                  <c:v>5603</c:v>
                </c:pt>
                <c:pt idx="1">
                  <c:v>5603</c:v>
                </c:pt>
                <c:pt idx="2">
                  <c:v>5603</c:v>
                </c:pt>
                <c:pt idx="3">
                  <c:v>5603</c:v>
                </c:pt>
                <c:pt idx="4">
                  <c:v>5603</c:v>
                </c:pt>
                <c:pt idx="5">
                  <c:v>5603</c:v>
                </c:pt>
                <c:pt idx="6">
                  <c:v>5603</c:v>
                </c:pt>
                <c:pt idx="7">
                  <c:v>5603</c:v>
                </c:pt>
                <c:pt idx="8">
                  <c:v>5603</c:v>
                </c:pt>
                <c:pt idx="9">
                  <c:v>5603</c:v>
                </c:pt>
                <c:pt idx="10">
                  <c:v>5603</c:v>
                </c:pt>
                <c:pt idx="11">
                  <c:v>5603</c:v>
                </c:pt>
                <c:pt idx="12">
                  <c:v>5603</c:v>
                </c:pt>
                <c:pt idx="13">
                  <c:v>5603</c:v>
                </c:pt>
                <c:pt idx="14">
                  <c:v>5603</c:v>
                </c:pt>
                <c:pt idx="15">
                  <c:v>5603</c:v>
                </c:pt>
                <c:pt idx="16">
                  <c:v>5603</c:v>
                </c:pt>
                <c:pt idx="17">
                  <c:v>5603</c:v>
                </c:pt>
                <c:pt idx="18">
                  <c:v>5603</c:v>
                </c:pt>
                <c:pt idx="19">
                  <c:v>5603</c:v>
                </c:pt>
                <c:pt idx="20">
                  <c:v>5603</c:v>
                </c:pt>
                <c:pt idx="21">
                  <c:v>5603</c:v>
                </c:pt>
                <c:pt idx="22">
                  <c:v>5603</c:v>
                </c:pt>
                <c:pt idx="23">
                  <c:v>5603</c:v>
                </c:pt>
                <c:pt idx="24">
                  <c:v>5603</c:v>
                </c:pt>
                <c:pt idx="25">
                  <c:v>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43-42E7-8AC7-0B4B6E624F4F}"/>
            </c:ext>
          </c:extLst>
        </c:ser>
        <c:ser>
          <c:idx val="4"/>
          <c:order val="4"/>
          <c:tx>
            <c:strRef>
              <c:f>'Graphs, Annual Figures'!$A$7</c:f>
              <c:strCache>
                <c:ptCount val="1"/>
                <c:pt idx="0">
                  <c:v>High Scenario Capacity</c:v>
                </c:pt>
              </c:strCache>
            </c:strRef>
          </c:tx>
          <c:spPr>
            <a:ln w="28575" cap="rnd">
              <a:solidFill>
                <a:srgbClr val="A042A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'Graphs, Annual Figures'!$B$2:$AA$2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Figures'!$B$7:$AA$7</c:f>
              <c:numCache>
                <c:formatCode>_-* #,##0_-;\-* #,##0_-;_-* "-"??_-;_-@_-</c:formatCode>
                <c:ptCount val="26"/>
                <c:pt idx="0">
                  <c:v>5846</c:v>
                </c:pt>
                <c:pt idx="1">
                  <c:v>5846</c:v>
                </c:pt>
                <c:pt idx="2">
                  <c:v>5846</c:v>
                </c:pt>
                <c:pt idx="3">
                  <c:v>5846</c:v>
                </c:pt>
                <c:pt idx="4">
                  <c:v>5846</c:v>
                </c:pt>
                <c:pt idx="5">
                  <c:v>5846</c:v>
                </c:pt>
                <c:pt idx="6">
                  <c:v>5846</c:v>
                </c:pt>
                <c:pt idx="7">
                  <c:v>5846</c:v>
                </c:pt>
                <c:pt idx="8">
                  <c:v>5846</c:v>
                </c:pt>
                <c:pt idx="9">
                  <c:v>5846</c:v>
                </c:pt>
                <c:pt idx="10">
                  <c:v>5846</c:v>
                </c:pt>
                <c:pt idx="11">
                  <c:v>5846</c:v>
                </c:pt>
                <c:pt idx="12">
                  <c:v>5846</c:v>
                </c:pt>
                <c:pt idx="13">
                  <c:v>5846</c:v>
                </c:pt>
                <c:pt idx="14">
                  <c:v>5846</c:v>
                </c:pt>
                <c:pt idx="15">
                  <c:v>5846</c:v>
                </c:pt>
                <c:pt idx="16">
                  <c:v>5846</c:v>
                </c:pt>
                <c:pt idx="17">
                  <c:v>5846</c:v>
                </c:pt>
                <c:pt idx="18">
                  <c:v>5846</c:v>
                </c:pt>
                <c:pt idx="19">
                  <c:v>5846</c:v>
                </c:pt>
                <c:pt idx="20">
                  <c:v>5846</c:v>
                </c:pt>
                <c:pt idx="21">
                  <c:v>5846</c:v>
                </c:pt>
                <c:pt idx="22">
                  <c:v>5846</c:v>
                </c:pt>
                <c:pt idx="23">
                  <c:v>5846</c:v>
                </c:pt>
                <c:pt idx="24">
                  <c:v>5846</c:v>
                </c:pt>
                <c:pt idx="25">
                  <c:v>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43-42E7-8AC7-0B4B6E624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8600272"/>
        <c:axId val="1968598608"/>
      </c:lineChart>
      <c:catAx>
        <c:axId val="196860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68598608"/>
        <c:crosses val="autoZero"/>
        <c:auto val="1"/>
        <c:lblAlgn val="ctr"/>
        <c:lblOffset val="100"/>
        <c:noMultiLvlLbl val="0"/>
      </c:catAx>
      <c:valAx>
        <c:axId val="196859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6860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ontserrat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2" charset="0"/>
                <a:ea typeface="+mn-ea"/>
                <a:cs typeface="+mn-cs"/>
              </a:defRPr>
            </a:pPr>
            <a:r>
              <a:rPr lang="en-AU"/>
              <a:t>Phillip Frame Area Employment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'Graphs, Annual Figures'!$A$80</c:f>
              <c:strCache>
                <c:ptCount val="1"/>
                <c:pt idx="0">
                  <c:v>Base Case (unconstrained)</c:v>
                </c:pt>
              </c:strCache>
            </c:strRef>
          </c:tx>
          <c:spPr>
            <a:ln w="28575" cap="rnd">
              <a:solidFill>
                <a:srgbClr val="72BF44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Figures'!$B$79:$AA$79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Figures'!$B$80:$AA$80</c:f>
              <c:numCache>
                <c:formatCode>_-* #,##0_-;\-* #,##0_-;_-* "-"??_-;_-@_-</c:formatCode>
                <c:ptCount val="26"/>
                <c:pt idx="0">
                  <c:v>1870</c:v>
                </c:pt>
                <c:pt idx="1">
                  <c:v>1900.3084177151245</c:v>
                </c:pt>
                <c:pt idx="2">
                  <c:v>1931.1080654753798</c:v>
                </c:pt>
                <c:pt idx="3">
                  <c:v>1962.4069049948846</c:v>
                </c:pt>
                <c:pt idx="4">
                  <c:v>1994.213027028911</c:v>
                </c:pt>
                <c:pt idx="5">
                  <c:v>2026.534653465347</c:v>
                </c:pt>
                <c:pt idx="6">
                  <c:v>2058.1839938617923</c:v>
                </c:pt>
                <c:pt idx="7">
                  <c:v>2090.327616823708</c:v>
                </c:pt>
                <c:pt idx="8">
                  <c:v>2122.9732417933155</c:v>
                </c:pt>
                <c:pt idx="9">
                  <c:v>2156.1287087709793</c:v>
                </c:pt>
                <c:pt idx="10">
                  <c:v>2189.801980198019</c:v>
                </c:pt>
                <c:pt idx="11">
                  <c:v>2254.8329845459739</c:v>
                </c:pt>
                <c:pt idx="12">
                  <c:v>2321.7952281405574</c:v>
                </c:pt>
                <c:pt idx="13">
                  <c:v>2390.7460633949008</c:v>
                </c:pt>
                <c:pt idx="14">
                  <c:v>2461.7445459286641</c:v>
                </c:pt>
                <c:pt idx="15">
                  <c:v>2534.8514851485129</c:v>
                </c:pt>
                <c:pt idx="16">
                  <c:v>2610.1294963306955</c:v>
                </c:pt>
                <c:pt idx="17">
                  <c:v>2687.6430542503285</c:v>
                </c:pt>
                <c:pt idx="18">
                  <c:v>2767.4585484033196</c:v>
                </c:pt>
                <c:pt idx="19">
                  <c:v>2849.6443398682295</c:v>
                </c:pt>
                <c:pt idx="20">
                  <c:v>2934.2708198567707</c:v>
                </c:pt>
                <c:pt idx="21">
                  <c:v>3021.4104700030944</c:v>
                </c:pt>
                <c:pt idx="22">
                  <c:v>3111.1379244434997</c:v>
                </c:pt>
                <c:pt idx="23">
                  <c:v>3203.5300337397371</c:v>
                </c:pt>
                <c:pt idx="24">
                  <c:v>3298.6659307006548</c:v>
                </c:pt>
                <c:pt idx="25">
                  <c:v>3396.6270981585662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3-42E7-8AC7-0B4B6E624F4F}"/>
            </c:ext>
          </c:extLst>
        </c:ser>
        <c:ser>
          <c:idx val="1"/>
          <c:order val="1"/>
          <c:tx>
            <c:strRef>
              <c:f>'Graphs, Annual Figures'!$A$81</c:f>
              <c:strCache>
                <c:ptCount val="1"/>
                <c:pt idx="0">
                  <c:v>Intervention Case (unconstrained)</c:v>
                </c:pt>
              </c:strCache>
            </c:strRef>
          </c:tx>
          <c:spPr>
            <a:ln w="28575" cap="rnd">
              <a:solidFill>
                <a:srgbClr val="F6921E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Figures'!$B$79:$AA$79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Figures'!$B$81:$AA$81</c:f>
              <c:numCache>
                <c:formatCode>_-* #,##0_-;\-* #,##0_-;_-* "-"??_-;_-@_-</c:formatCode>
                <c:ptCount val="26"/>
                <c:pt idx="0">
                  <c:v>1870</c:v>
                </c:pt>
                <c:pt idx="1">
                  <c:v>1900.3084177151247</c:v>
                </c:pt>
                <c:pt idx="2">
                  <c:v>1931.1080654753798</c:v>
                </c:pt>
                <c:pt idx="3">
                  <c:v>1970.759349791628</c:v>
                </c:pt>
                <c:pt idx="4">
                  <c:v>2011.1886646286464</c:v>
                </c:pt>
                <c:pt idx="5">
                  <c:v>2052.4108141820784</c:v>
                </c:pt>
                <c:pt idx="6">
                  <c:v>2093.224368305066</c:v>
                </c:pt>
                <c:pt idx="7">
                  <c:v>2134.8121372923974</c:v>
                </c:pt>
                <c:pt idx="8">
                  <c:v>2177.1883490534133</c:v>
                </c:pt>
                <c:pt idx="9">
                  <c:v>2220.3674870701784</c:v>
                </c:pt>
                <c:pt idx="10">
                  <c:v>2264.3642949100176</c:v>
                </c:pt>
                <c:pt idx="11">
                  <c:v>2332.2952237573181</c:v>
                </c:pt>
                <c:pt idx="12">
                  <c:v>2402.2640804700377</c:v>
                </c:pt>
                <c:pt idx="13">
                  <c:v>2474.332002884139</c:v>
                </c:pt>
                <c:pt idx="14">
                  <c:v>2548.5619629706634</c:v>
                </c:pt>
                <c:pt idx="15">
                  <c:v>2625.0188218597832</c:v>
                </c:pt>
                <c:pt idx="16">
                  <c:v>2703.7693865155766</c:v>
                </c:pt>
                <c:pt idx="17">
                  <c:v>2784.8824681110441</c:v>
                </c:pt>
                <c:pt idx="18">
                  <c:v>2868.4289421543754</c:v>
                </c:pt>
                <c:pt idx="19">
                  <c:v>2954.4818104190067</c:v>
                </c:pt>
                <c:pt idx="20">
                  <c:v>3043.1162647315768</c:v>
                </c:pt>
                <c:pt idx="21">
                  <c:v>3134.4097526735241</c:v>
                </c:pt>
                <c:pt idx="22">
                  <c:v>3228.4420452537297</c:v>
                </c:pt>
                <c:pt idx="23">
                  <c:v>3325.2953066113419</c:v>
                </c:pt>
                <c:pt idx="24">
                  <c:v>3425.0541658096822</c:v>
                </c:pt>
                <c:pt idx="25">
                  <c:v>3527.805790783973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3-42E7-8AC7-0B4B6E624F4F}"/>
            </c:ext>
          </c:extLst>
        </c:ser>
        <c:ser>
          <c:idx val="2"/>
          <c:order val="2"/>
          <c:tx>
            <c:strRef>
              <c:f>'Graphs, Annual Figures'!$A$82</c:f>
              <c:strCache>
                <c:ptCount val="1"/>
                <c:pt idx="0">
                  <c:v>Intervention Case (Medium Scenario)</c:v>
                </c:pt>
              </c:strCache>
            </c:strRef>
          </c:tx>
          <c:spPr>
            <a:ln w="28575" cap="rnd">
              <a:solidFill>
                <a:srgbClr val="3E7337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'Graphs, Annual Figures'!$B$79:$AA$79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Figures'!$B$82:$AA$82</c:f>
              <c:numCache>
                <c:formatCode>_-* #,##0_-;\-* #,##0_-;_-* "-"??_-;_-@_-</c:formatCode>
                <c:ptCount val="26"/>
                <c:pt idx="0">
                  <c:v>1870</c:v>
                </c:pt>
                <c:pt idx="1">
                  <c:v>1900.3084177151247</c:v>
                </c:pt>
                <c:pt idx="2">
                  <c:v>1931.1080654753798</c:v>
                </c:pt>
                <c:pt idx="3">
                  <c:v>1970.759349791628</c:v>
                </c:pt>
                <c:pt idx="4">
                  <c:v>2011.1886646286464</c:v>
                </c:pt>
                <c:pt idx="5">
                  <c:v>2052.4108141820784</c:v>
                </c:pt>
                <c:pt idx="6">
                  <c:v>2093.224368305066</c:v>
                </c:pt>
                <c:pt idx="7">
                  <c:v>2134.8121372923974</c:v>
                </c:pt>
                <c:pt idx="8">
                  <c:v>2177.1883490534133</c:v>
                </c:pt>
                <c:pt idx="9">
                  <c:v>2220.3674870701784</c:v>
                </c:pt>
                <c:pt idx="10">
                  <c:v>2264.3642949100176</c:v>
                </c:pt>
                <c:pt idx="11">
                  <c:v>2332.2952237573181</c:v>
                </c:pt>
                <c:pt idx="12">
                  <c:v>2402.2640804700377</c:v>
                </c:pt>
                <c:pt idx="13">
                  <c:v>2474.332002884139</c:v>
                </c:pt>
                <c:pt idx="14">
                  <c:v>2548.5619629706634</c:v>
                </c:pt>
                <c:pt idx="15">
                  <c:v>2628.5619629706634</c:v>
                </c:pt>
                <c:pt idx="16">
                  <c:v>2708.5619629706634</c:v>
                </c:pt>
                <c:pt idx="17">
                  <c:v>2768.5619629706634</c:v>
                </c:pt>
                <c:pt idx="18">
                  <c:v>2828.5619629706634</c:v>
                </c:pt>
                <c:pt idx="19">
                  <c:v>2908.5619629706634</c:v>
                </c:pt>
                <c:pt idx="20">
                  <c:v>2968.5619629706634</c:v>
                </c:pt>
                <c:pt idx="21">
                  <c:v>3028.5619629706634</c:v>
                </c:pt>
                <c:pt idx="22">
                  <c:v>3088.5619629706634</c:v>
                </c:pt>
                <c:pt idx="23">
                  <c:v>3148.5619629706634</c:v>
                </c:pt>
                <c:pt idx="24">
                  <c:v>3208.5619629706634</c:v>
                </c:pt>
                <c:pt idx="25">
                  <c:v>3268.5619629706634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43-42E7-8AC7-0B4B6E624F4F}"/>
            </c:ext>
          </c:extLst>
        </c:ser>
        <c:ser>
          <c:idx val="3"/>
          <c:order val="3"/>
          <c:tx>
            <c:strRef>
              <c:f>'Graphs, Annual Figures'!$A$83</c:f>
              <c:strCache>
                <c:ptCount val="1"/>
                <c:pt idx="0">
                  <c:v>Intervention Case (High Scenario)</c:v>
                </c:pt>
              </c:strCache>
            </c:strRef>
          </c:tx>
          <c:spPr>
            <a:ln w="28575" cap="rnd">
              <a:solidFill>
                <a:srgbClr val="1B75B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'Graphs, Annual Figures'!$B$79:$AA$79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Figures'!$B$83:$AA$83</c:f>
              <c:numCache>
                <c:formatCode>_-* #,##0_-;\-* #,##0_-;_-* "-"??_-;_-@_-</c:formatCode>
                <c:ptCount val="26"/>
                <c:pt idx="0">
                  <c:v>1870</c:v>
                </c:pt>
                <c:pt idx="1">
                  <c:v>1900.3084177151247</c:v>
                </c:pt>
                <c:pt idx="2">
                  <c:v>1931.1080654753798</c:v>
                </c:pt>
                <c:pt idx="3">
                  <c:v>1970.759349791628</c:v>
                </c:pt>
                <c:pt idx="4">
                  <c:v>2011.1886646286464</c:v>
                </c:pt>
                <c:pt idx="5">
                  <c:v>2052.4108141820784</c:v>
                </c:pt>
                <c:pt idx="6">
                  <c:v>2093.224368305066</c:v>
                </c:pt>
                <c:pt idx="7">
                  <c:v>2134.8121372923974</c:v>
                </c:pt>
                <c:pt idx="8">
                  <c:v>2177.1883490534133</c:v>
                </c:pt>
                <c:pt idx="9">
                  <c:v>2220.3674870701784</c:v>
                </c:pt>
                <c:pt idx="10">
                  <c:v>2264.3642949100176</c:v>
                </c:pt>
                <c:pt idx="11">
                  <c:v>2332.2952237573181</c:v>
                </c:pt>
                <c:pt idx="12">
                  <c:v>2402.2640804700377</c:v>
                </c:pt>
                <c:pt idx="13">
                  <c:v>2474.332002884139</c:v>
                </c:pt>
                <c:pt idx="14">
                  <c:v>2548.5619629706634</c:v>
                </c:pt>
                <c:pt idx="15">
                  <c:v>2628.5619629706634</c:v>
                </c:pt>
                <c:pt idx="16">
                  <c:v>2708.5619629706634</c:v>
                </c:pt>
                <c:pt idx="17">
                  <c:v>2788.5619629706634</c:v>
                </c:pt>
                <c:pt idx="18">
                  <c:v>2868.5619629706634</c:v>
                </c:pt>
                <c:pt idx="19">
                  <c:v>2948.5619629706634</c:v>
                </c:pt>
                <c:pt idx="20">
                  <c:v>3028.5619629706634</c:v>
                </c:pt>
                <c:pt idx="21">
                  <c:v>3108.5619629706634</c:v>
                </c:pt>
                <c:pt idx="22">
                  <c:v>3188.5619629706634</c:v>
                </c:pt>
                <c:pt idx="23">
                  <c:v>3268.5619629706634</c:v>
                </c:pt>
                <c:pt idx="24">
                  <c:v>3348.5619629706634</c:v>
                </c:pt>
                <c:pt idx="25">
                  <c:v>3428.5619629706634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43-42E7-8AC7-0B4B6E624F4F}"/>
            </c:ext>
          </c:extLst>
        </c:ser>
        <c:ser>
          <c:idx val="4"/>
          <c:order val="4"/>
          <c:tx>
            <c:strRef>
              <c:f>'Graphs, Annual Figures'!$A$84</c:f>
              <c:strCache>
                <c:ptCount val="1"/>
                <c:pt idx="0">
                  <c:v>Base Case Capacity</c:v>
                </c:pt>
              </c:strCache>
            </c:strRef>
          </c:tx>
          <c:spPr>
            <a:ln w="28575" cap="rnd">
              <a:solidFill>
                <a:srgbClr val="A042A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'Graphs, Annual Figures'!$B$79:$AA$79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Figures'!$B$84:$AA$84</c:f>
              <c:numCache>
                <c:formatCode>_-* #,##0_-;\-* #,##0_-;_-* "-"??_-;_-@_-</c:formatCode>
                <c:ptCount val="26"/>
                <c:pt idx="0">
                  <c:v>3225</c:v>
                </c:pt>
                <c:pt idx="1">
                  <c:v>3225</c:v>
                </c:pt>
                <c:pt idx="2">
                  <c:v>3225</c:v>
                </c:pt>
                <c:pt idx="3">
                  <c:v>3225</c:v>
                </c:pt>
                <c:pt idx="4">
                  <c:v>3225</c:v>
                </c:pt>
                <c:pt idx="5">
                  <c:v>3225</c:v>
                </c:pt>
                <c:pt idx="6">
                  <c:v>3225</c:v>
                </c:pt>
                <c:pt idx="7">
                  <c:v>3225</c:v>
                </c:pt>
                <c:pt idx="8">
                  <c:v>3225</c:v>
                </c:pt>
                <c:pt idx="9">
                  <c:v>3225</c:v>
                </c:pt>
                <c:pt idx="10">
                  <c:v>3225</c:v>
                </c:pt>
                <c:pt idx="11">
                  <c:v>3225</c:v>
                </c:pt>
                <c:pt idx="12">
                  <c:v>3225</c:v>
                </c:pt>
                <c:pt idx="13">
                  <c:v>3225</c:v>
                </c:pt>
                <c:pt idx="14">
                  <c:v>3225</c:v>
                </c:pt>
                <c:pt idx="15">
                  <c:v>3225</c:v>
                </c:pt>
                <c:pt idx="16">
                  <c:v>3225</c:v>
                </c:pt>
                <c:pt idx="17">
                  <c:v>3225</c:v>
                </c:pt>
                <c:pt idx="18">
                  <c:v>3225</c:v>
                </c:pt>
                <c:pt idx="19">
                  <c:v>3225</c:v>
                </c:pt>
                <c:pt idx="20">
                  <c:v>3225</c:v>
                </c:pt>
                <c:pt idx="21">
                  <c:v>3225</c:v>
                </c:pt>
                <c:pt idx="22">
                  <c:v>3225</c:v>
                </c:pt>
                <c:pt idx="23">
                  <c:v>3225</c:v>
                </c:pt>
                <c:pt idx="24">
                  <c:v>3225</c:v>
                </c:pt>
                <c:pt idx="25">
                  <c:v>3225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43-42E7-8AC7-0B4B6E624F4F}"/>
            </c:ext>
          </c:extLst>
        </c:ser>
        <c:ser>
          <c:idx val="5"/>
          <c:order val="5"/>
          <c:tx>
            <c:strRef>
              <c:f>'Graphs, Annual Figures'!$A$85</c:f>
              <c:strCache>
                <c:ptCount val="1"/>
                <c:pt idx="0">
                  <c:v>Medium Scenario Capacity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Figures'!$B$79:$AA$79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Figures'!$B$85:$AA$85</c:f>
              <c:numCache>
                <c:formatCode>_-* #,##0_-;\-* #,##0_-;_-* "-"??_-;_-@_-</c:formatCode>
                <c:ptCount val="26"/>
                <c:pt idx="0">
                  <c:v>3236</c:v>
                </c:pt>
                <c:pt idx="1">
                  <c:v>3236</c:v>
                </c:pt>
                <c:pt idx="2">
                  <c:v>3236</c:v>
                </c:pt>
                <c:pt idx="3">
                  <c:v>3236</c:v>
                </c:pt>
                <c:pt idx="4">
                  <c:v>3236</c:v>
                </c:pt>
                <c:pt idx="5">
                  <c:v>3236</c:v>
                </c:pt>
                <c:pt idx="6">
                  <c:v>3236</c:v>
                </c:pt>
                <c:pt idx="7">
                  <c:v>3236</c:v>
                </c:pt>
                <c:pt idx="8">
                  <c:v>3236</c:v>
                </c:pt>
                <c:pt idx="9">
                  <c:v>3236</c:v>
                </c:pt>
                <c:pt idx="10">
                  <c:v>3236</c:v>
                </c:pt>
                <c:pt idx="11">
                  <c:v>3236</c:v>
                </c:pt>
                <c:pt idx="12">
                  <c:v>3236</c:v>
                </c:pt>
                <c:pt idx="13">
                  <c:v>3236</c:v>
                </c:pt>
                <c:pt idx="14">
                  <c:v>3236</c:v>
                </c:pt>
                <c:pt idx="15">
                  <c:v>3236</c:v>
                </c:pt>
                <c:pt idx="16">
                  <c:v>3236</c:v>
                </c:pt>
                <c:pt idx="17">
                  <c:v>3236</c:v>
                </c:pt>
                <c:pt idx="18">
                  <c:v>3236</c:v>
                </c:pt>
                <c:pt idx="19">
                  <c:v>3236</c:v>
                </c:pt>
                <c:pt idx="20">
                  <c:v>3236</c:v>
                </c:pt>
                <c:pt idx="21">
                  <c:v>3236</c:v>
                </c:pt>
                <c:pt idx="22">
                  <c:v>3236</c:v>
                </c:pt>
                <c:pt idx="23">
                  <c:v>3236</c:v>
                </c:pt>
                <c:pt idx="24">
                  <c:v>3236</c:v>
                </c:pt>
                <c:pt idx="25">
                  <c:v>3236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06B-4C13-891F-FBD4AB017439}"/>
            </c:ext>
          </c:extLst>
        </c:ser>
        <c:ser>
          <c:idx val="6"/>
          <c:order val="6"/>
          <c:tx>
            <c:strRef>
              <c:f>'Graphs, Annual Figures'!$A$86</c:f>
              <c:strCache>
                <c:ptCount val="1"/>
                <c:pt idx="0">
                  <c:v>High Scenario Capacity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Figures'!$B$79:$AA$79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Figures'!$B$86:$AA$86</c:f>
              <c:numCache>
                <c:formatCode>_-* #,##0_-;\-* #,##0_-;_-* "-"??_-;_-@_-</c:formatCode>
                <c:ptCount val="26"/>
                <c:pt idx="0">
                  <c:v>3259</c:v>
                </c:pt>
                <c:pt idx="1">
                  <c:v>3259</c:v>
                </c:pt>
                <c:pt idx="2">
                  <c:v>3259</c:v>
                </c:pt>
                <c:pt idx="3">
                  <c:v>3259</c:v>
                </c:pt>
                <c:pt idx="4">
                  <c:v>3259</c:v>
                </c:pt>
                <c:pt idx="5">
                  <c:v>3259</c:v>
                </c:pt>
                <c:pt idx="6">
                  <c:v>3259</c:v>
                </c:pt>
                <c:pt idx="7">
                  <c:v>3259</c:v>
                </c:pt>
                <c:pt idx="8">
                  <c:v>3259</c:v>
                </c:pt>
                <c:pt idx="9">
                  <c:v>3259</c:v>
                </c:pt>
                <c:pt idx="10">
                  <c:v>3259</c:v>
                </c:pt>
                <c:pt idx="11">
                  <c:v>3259</c:v>
                </c:pt>
                <c:pt idx="12">
                  <c:v>3259</c:v>
                </c:pt>
                <c:pt idx="13">
                  <c:v>3259</c:v>
                </c:pt>
                <c:pt idx="14">
                  <c:v>3259</c:v>
                </c:pt>
                <c:pt idx="15">
                  <c:v>3259</c:v>
                </c:pt>
                <c:pt idx="16">
                  <c:v>3259</c:v>
                </c:pt>
                <c:pt idx="17">
                  <c:v>3259</c:v>
                </c:pt>
                <c:pt idx="18">
                  <c:v>3259</c:v>
                </c:pt>
                <c:pt idx="19">
                  <c:v>3259</c:v>
                </c:pt>
                <c:pt idx="20">
                  <c:v>3259</c:v>
                </c:pt>
                <c:pt idx="21">
                  <c:v>3259</c:v>
                </c:pt>
                <c:pt idx="22">
                  <c:v>3259</c:v>
                </c:pt>
                <c:pt idx="23">
                  <c:v>3259</c:v>
                </c:pt>
                <c:pt idx="24">
                  <c:v>3259</c:v>
                </c:pt>
                <c:pt idx="25">
                  <c:v>3259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06B-4C13-891F-FBD4AB017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8600272"/>
        <c:axId val="1968598608"/>
      </c:lineChart>
      <c:catAx>
        <c:axId val="196860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68598608"/>
        <c:crosses val="autoZero"/>
        <c:auto val="1"/>
        <c:lblAlgn val="ctr"/>
        <c:lblOffset val="100"/>
        <c:noMultiLvlLbl val="0"/>
      </c:catAx>
      <c:valAx>
        <c:axId val="196859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6860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ontserrat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Phillip Wooden</a:t>
            </a:r>
            <a:r>
              <a:rPr lang="en-AU" baseline="0"/>
              <a:t> Precinct Employment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'Graphs, Annual Figures'!$A$89</c:f>
              <c:strCache>
                <c:ptCount val="1"/>
                <c:pt idx="0">
                  <c:v>Base Case (unconstrained)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Figures'!$B$88:$AA$88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Figures'!$B$89:$AA$89</c:f>
              <c:numCache>
                <c:formatCode>_-* #,##0_-;\-* #,##0_-;_-* "-"??_-;_-@_-</c:formatCode>
                <c:ptCount val="26"/>
                <c:pt idx="0">
                  <c:v>14763.30099999999</c:v>
                </c:pt>
                <c:pt idx="1">
                  <c:v>15002.548667783649</c:v>
                </c:pt>
                <c:pt idx="2">
                  <c:v>15245.673479746642</c:v>
                </c:pt>
                <c:pt idx="3">
                  <c:v>15492.738267209861</c:v>
                </c:pt>
                <c:pt idx="4">
                  <c:v>15743.806879711401</c:v>
                </c:pt>
                <c:pt idx="5">
                  <c:v>15998.944201507336</c:v>
                </c:pt>
                <c:pt idx="6">
                  <c:v>16248.510346097279</c:v>
                </c:pt>
                <c:pt idx="7">
                  <c:v>16501.969451356439</c:v>
                </c:pt>
                <c:pt idx="8">
                  <c:v>16759.382243241045</c:v>
                </c:pt>
                <c:pt idx="9">
                  <c:v>17020.810394966255</c:v>
                </c:pt>
                <c:pt idx="10">
                  <c:v>17286.316541782366</c:v>
                </c:pt>
                <c:pt idx="11">
                  <c:v>17799.71672013004</c:v>
                </c:pt>
                <c:pt idx="12">
                  <c:v>18328.364782113902</c:v>
                </c:pt>
                <c:pt idx="13">
                  <c:v>18872.713586858645</c:v>
                </c:pt>
                <c:pt idx="14">
                  <c:v>19433.229443315289</c:v>
                </c:pt>
                <c:pt idx="15">
                  <c:v>20010.392509718367</c:v>
                </c:pt>
                <c:pt idx="16">
                  <c:v>20604.697204906894</c:v>
                </c:pt>
                <c:pt idx="17">
                  <c:v>21216.652631861507</c:v>
                </c:pt>
                <c:pt idx="18">
                  <c:v>21846.783013820554</c:v>
                </c:pt>
                <c:pt idx="19">
                  <c:v>22495.628143348764</c:v>
                </c:pt>
                <c:pt idx="20">
                  <c:v>23163.743844743145</c:v>
                </c:pt>
                <c:pt idx="21">
                  <c:v>23851.702450172266</c:v>
                </c:pt>
                <c:pt idx="22">
                  <c:v>24560.093289956778</c:v>
                </c:pt>
                <c:pt idx="23">
                  <c:v>25289.523197411152</c:v>
                </c:pt>
                <c:pt idx="24">
                  <c:v>26040.617028679138</c:v>
                </c:pt>
                <c:pt idx="25">
                  <c:v>26814.018198008231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0-4B3C-A201-942CEE84400F}"/>
            </c:ext>
          </c:extLst>
        </c:ser>
        <c:ser>
          <c:idx val="1"/>
          <c:order val="1"/>
          <c:tx>
            <c:strRef>
              <c:f>'Graphs, Annual Figures'!$A$90</c:f>
              <c:strCache>
                <c:ptCount val="1"/>
                <c:pt idx="0">
                  <c:v>Intervention Case (unconstrained)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Figures'!$B$88:$AA$88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Figures'!$B$90:$AA$90</c:f>
              <c:numCache>
                <c:formatCode>_-* #,##0_-;\-* #,##0_-;_-* "-"??_-;_-@_-</c:formatCode>
                <c:ptCount val="26"/>
                <c:pt idx="0">
                  <c:v>14763.30099999999</c:v>
                </c:pt>
                <c:pt idx="1">
                  <c:v>15002.548667783649</c:v>
                </c:pt>
                <c:pt idx="2">
                  <c:v>15245.673479746642</c:v>
                </c:pt>
                <c:pt idx="3">
                  <c:v>15974.576355952062</c:v>
                </c:pt>
                <c:pt idx="4">
                  <c:v>16887.007574830433</c:v>
                </c:pt>
                <c:pt idx="5">
                  <c:v>17734.840616314683</c:v>
                </c:pt>
                <c:pt idx="6">
                  <c:v>18566.774458601252</c:v>
                </c:pt>
                <c:pt idx="7">
                  <c:v>19367.695495540749</c:v>
                </c:pt>
                <c:pt idx="8">
                  <c:v>20139.189734509298</c:v>
                </c:pt>
                <c:pt idx="9">
                  <c:v>20882.785290808406</c:v>
                </c:pt>
                <c:pt idx="10">
                  <c:v>21599.954524601806</c:v>
                </c:pt>
                <c:pt idx="11">
                  <c:v>22463.952705585878</c:v>
                </c:pt>
                <c:pt idx="12">
                  <c:v>23362.510813809313</c:v>
                </c:pt>
                <c:pt idx="13">
                  <c:v>24297.011246361686</c:v>
                </c:pt>
                <c:pt idx="14">
                  <c:v>25268.891696216153</c:v>
                </c:pt>
                <c:pt idx="15">
                  <c:v>26279.6473640648</c:v>
                </c:pt>
                <c:pt idx="16">
                  <c:v>27330.833258627394</c:v>
                </c:pt>
                <c:pt idx="17">
                  <c:v>28424.066588972491</c:v>
                </c:pt>
                <c:pt idx="18">
                  <c:v>29561.029252531393</c:v>
                </c:pt>
                <c:pt idx="19">
                  <c:v>30743.47042263265</c:v>
                </c:pt>
                <c:pt idx="20">
                  <c:v>31973.209239537959</c:v>
                </c:pt>
                <c:pt idx="21">
                  <c:v>33252.137609119476</c:v>
                </c:pt>
                <c:pt idx="22">
                  <c:v>34582.223113484259</c:v>
                </c:pt>
                <c:pt idx="23">
                  <c:v>35965.512038023633</c:v>
                </c:pt>
                <c:pt idx="24">
                  <c:v>37404.132519544582</c:v>
                </c:pt>
                <c:pt idx="25">
                  <c:v>38900.29782032637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0-4B3C-A201-942CEE84400F}"/>
            </c:ext>
          </c:extLst>
        </c:ser>
        <c:ser>
          <c:idx val="2"/>
          <c:order val="2"/>
          <c:tx>
            <c:strRef>
              <c:f>'Graphs, Annual Figures'!$A$91</c:f>
              <c:strCache>
                <c:ptCount val="1"/>
                <c:pt idx="0">
                  <c:v>Base Case Capacity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Figures'!$B$88:$AA$88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Figures'!$B$91:$AA$91</c:f>
              <c:numCache>
                <c:formatCode>_-* #,##0_-;\-* #,##0_-;_-* "-"??_-;_-@_-</c:formatCode>
                <c:ptCount val="26"/>
                <c:pt idx="0">
                  <c:v>52183.04899999997</c:v>
                </c:pt>
                <c:pt idx="1">
                  <c:v>52183.04899999997</c:v>
                </c:pt>
                <c:pt idx="2">
                  <c:v>52183.04899999997</c:v>
                </c:pt>
                <c:pt idx="3">
                  <c:v>52183.04899999997</c:v>
                </c:pt>
                <c:pt idx="4">
                  <c:v>52183.04899999997</c:v>
                </c:pt>
                <c:pt idx="5">
                  <c:v>52183.04899999997</c:v>
                </c:pt>
                <c:pt idx="6">
                  <c:v>52183.04899999997</c:v>
                </c:pt>
                <c:pt idx="7">
                  <c:v>52183.04899999997</c:v>
                </c:pt>
                <c:pt idx="8">
                  <c:v>52183.04899999997</c:v>
                </c:pt>
                <c:pt idx="9">
                  <c:v>52183.04899999997</c:v>
                </c:pt>
                <c:pt idx="10">
                  <c:v>52183.04899999997</c:v>
                </c:pt>
                <c:pt idx="11">
                  <c:v>52183.04899999997</c:v>
                </c:pt>
                <c:pt idx="12">
                  <c:v>52183.04899999997</c:v>
                </c:pt>
                <c:pt idx="13">
                  <c:v>52183.04899999997</c:v>
                </c:pt>
                <c:pt idx="14">
                  <c:v>52183.04899999997</c:v>
                </c:pt>
                <c:pt idx="15">
                  <c:v>52183.04899999997</c:v>
                </c:pt>
                <c:pt idx="16">
                  <c:v>52183.04899999997</c:v>
                </c:pt>
                <c:pt idx="17">
                  <c:v>52183.04899999997</c:v>
                </c:pt>
                <c:pt idx="18">
                  <c:v>52183.04899999997</c:v>
                </c:pt>
                <c:pt idx="19">
                  <c:v>52183.04899999997</c:v>
                </c:pt>
                <c:pt idx="20">
                  <c:v>52183.04899999997</c:v>
                </c:pt>
                <c:pt idx="21">
                  <c:v>52183.04899999997</c:v>
                </c:pt>
                <c:pt idx="22">
                  <c:v>52183.04899999997</c:v>
                </c:pt>
                <c:pt idx="23">
                  <c:v>52183.04899999997</c:v>
                </c:pt>
                <c:pt idx="24">
                  <c:v>52183.04899999997</c:v>
                </c:pt>
                <c:pt idx="25">
                  <c:v>52183.04899999997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50-4B3C-A201-942CEE84400F}"/>
            </c:ext>
          </c:extLst>
        </c:ser>
        <c:ser>
          <c:idx val="3"/>
          <c:order val="3"/>
          <c:tx>
            <c:strRef>
              <c:f>'Graphs, Annual Figures'!$A$92</c:f>
              <c:strCache>
                <c:ptCount val="1"/>
                <c:pt idx="0">
                  <c:v>Medium Scenario Capacity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Figures'!$B$88:$AA$88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Figures'!$B$92:$AA$92</c:f>
              <c:numCache>
                <c:formatCode>_-* #,##0_-;\-* #,##0_-;_-* "-"??_-;_-@_-</c:formatCode>
                <c:ptCount val="26"/>
                <c:pt idx="0">
                  <c:v>52258.336999999963</c:v>
                </c:pt>
                <c:pt idx="1">
                  <c:v>52258.336999999963</c:v>
                </c:pt>
                <c:pt idx="2">
                  <c:v>52258.336999999963</c:v>
                </c:pt>
                <c:pt idx="3">
                  <c:v>52258.336999999963</c:v>
                </c:pt>
                <c:pt idx="4">
                  <c:v>52258.336999999963</c:v>
                </c:pt>
                <c:pt idx="5">
                  <c:v>52258.336999999963</c:v>
                </c:pt>
                <c:pt idx="6">
                  <c:v>52258.336999999963</c:v>
                </c:pt>
                <c:pt idx="7">
                  <c:v>52258.336999999963</c:v>
                </c:pt>
                <c:pt idx="8">
                  <c:v>52258.336999999963</c:v>
                </c:pt>
                <c:pt idx="9">
                  <c:v>52258.336999999963</c:v>
                </c:pt>
                <c:pt idx="10">
                  <c:v>52258.336999999963</c:v>
                </c:pt>
                <c:pt idx="11">
                  <c:v>52258.336999999963</c:v>
                </c:pt>
                <c:pt idx="12">
                  <c:v>52258.336999999963</c:v>
                </c:pt>
                <c:pt idx="13">
                  <c:v>52258.336999999963</c:v>
                </c:pt>
                <c:pt idx="14">
                  <c:v>52258.336999999963</c:v>
                </c:pt>
                <c:pt idx="15">
                  <c:v>52258.336999999963</c:v>
                </c:pt>
                <c:pt idx="16">
                  <c:v>52258.336999999963</c:v>
                </c:pt>
                <c:pt idx="17">
                  <c:v>52258.336999999963</c:v>
                </c:pt>
                <c:pt idx="18">
                  <c:v>52258.336999999963</c:v>
                </c:pt>
                <c:pt idx="19">
                  <c:v>52258.336999999963</c:v>
                </c:pt>
                <c:pt idx="20">
                  <c:v>52258.336999999963</c:v>
                </c:pt>
                <c:pt idx="21">
                  <c:v>52258.336999999963</c:v>
                </c:pt>
                <c:pt idx="22">
                  <c:v>52258.336999999963</c:v>
                </c:pt>
                <c:pt idx="23">
                  <c:v>52258.336999999963</c:v>
                </c:pt>
                <c:pt idx="24">
                  <c:v>52258.336999999963</c:v>
                </c:pt>
                <c:pt idx="25">
                  <c:v>52258.336999999963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50-4B3C-A201-942CEE84400F}"/>
            </c:ext>
          </c:extLst>
        </c:ser>
        <c:ser>
          <c:idx val="4"/>
          <c:order val="4"/>
          <c:tx>
            <c:strRef>
              <c:f>'Graphs, Annual Figures'!$A$93</c:f>
              <c:strCache>
                <c:ptCount val="1"/>
                <c:pt idx="0">
                  <c:v>High Scenario Capacity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Figures'!$B$88:$AA$88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Figures'!$B$93:$AA$93</c:f>
              <c:numCache>
                <c:formatCode>_-* #,##0_-;\-* #,##0_-;_-* "-"??_-;_-@_-</c:formatCode>
                <c:ptCount val="26"/>
                <c:pt idx="0">
                  <c:v>53155.398999999947</c:v>
                </c:pt>
                <c:pt idx="1">
                  <c:v>53155.398999999947</c:v>
                </c:pt>
                <c:pt idx="2">
                  <c:v>53155.398999999947</c:v>
                </c:pt>
                <c:pt idx="3">
                  <c:v>53155.398999999947</c:v>
                </c:pt>
                <c:pt idx="4">
                  <c:v>53155.398999999947</c:v>
                </c:pt>
                <c:pt idx="5">
                  <c:v>53155.398999999947</c:v>
                </c:pt>
                <c:pt idx="6">
                  <c:v>53155.398999999947</c:v>
                </c:pt>
                <c:pt idx="7">
                  <c:v>53155.398999999947</c:v>
                </c:pt>
                <c:pt idx="8">
                  <c:v>53155.398999999947</c:v>
                </c:pt>
                <c:pt idx="9">
                  <c:v>53155.398999999947</c:v>
                </c:pt>
                <c:pt idx="10">
                  <c:v>53155.398999999947</c:v>
                </c:pt>
                <c:pt idx="11">
                  <c:v>53155.398999999947</c:v>
                </c:pt>
                <c:pt idx="12">
                  <c:v>53155.398999999947</c:v>
                </c:pt>
                <c:pt idx="13">
                  <c:v>53155.398999999947</c:v>
                </c:pt>
                <c:pt idx="14">
                  <c:v>53155.398999999947</c:v>
                </c:pt>
                <c:pt idx="15">
                  <c:v>53155.398999999947</c:v>
                </c:pt>
                <c:pt idx="16">
                  <c:v>53155.398999999947</c:v>
                </c:pt>
                <c:pt idx="17">
                  <c:v>53155.398999999947</c:v>
                </c:pt>
                <c:pt idx="18">
                  <c:v>53155.398999999947</c:v>
                </c:pt>
                <c:pt idx="19">
                  <c:v>53155.398999999947</c:v>
                </c:pt>
                <c:pt idx="20">
                  <c:v>53155.398999999947</c:v>
                </c:pt>
                <c:pt idx="21">
                  <c:v>53155.398999999947</c:v>
                </c:pt>
                <c:pt idx="22">
                  <c:v>53155.398999999947</c:v>
                </c:pt>
                <c:pt idx="23">
                  <c:v>53155.398999999947</c:v>
                </c:pt>
                <c:pt idx="24">
                  <c:v>53155.398999999947</c:v>
                </c:pt>
                <c:pt idx="25">
                  <c:v>53155.398999999947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50-4B3C-A201-942CEE844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7274032"/>
        <c:axId val="1787274864"/>
      </c:lineChart>
      <c:catAx>
        <c:axId val="178727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7274864"/>
        <c:crosses val="autoZero"/>
        <c:auto val="1"/>
        <c:lblAlgn val="ctr"/>
        <c:lblOffset val="100"/>
        <c:noMultiLvlLbl val="0"/>
      </c:catAx>
      <c:valAx>
        <c:axId val="178727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727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Mawson Frame Area Employment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'Graphs, Annual Figures'!$A$96</c:f>
              <c:strCache>
                <c:ptCount val="1"/>
                <c:pt idx="0">
                  <c:v>Base Case (unconstrained)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Figures'!$B$95:$AA$95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Figures'!$B$96:$AA$96</c:f>
              <c:numCache>
                <c:formatCode>_-* #,##0_-;\-* #,##0_-;_-* "-"??_-;_-@_-</c:formatCode>
                <c:ptCount val="26"/>
                <c:pt idx="0">
                  <c:v>868</c:v>
                </c:pt>
                <c:pt idx="1">
                  <c:v>894.00170069899514</c:v>
                </c:pt>
                <c:pt idx="2">
                  <c:v>920.78230512983373</c:v>
                </c:pt>
                <c:pt idx="3">
                  <c:v>948.36514603641979</c:v>
                </c:pt>
                <c:pt idx="4">
                  <c:v>976.77425511544948</c:v>
                </c:pt>
                <c:pt idx="5">
                  <c:v>1006.0343839541544</c:v>
                </c:pt>
                <c:pt idx="6">
                  <c:v>1021.5748742084171</c:v>
                </c:pt>
                <c:pt idx="7">
                  <c:v>1037.3554226964686</c:v>
                </c:pt>
                <c:pt idx="8">
                  <c:v>1053.3797376639734</c:v>
                </c:pt>
                <c:pt idx="9">
                  <c:v>1069.6515846388884</c:v>
                </c:pt>
                <c:pt idx="10">
                  <c:v>1086.1747873163179</c:v>
                </c:pt>
                <c:pt idx="11">
                  <c:v>1118.7121049736838</c:v>
                </c:pt>
                <c:pt idx="12">
                  <c:v>1152.2241064965738</c:v>
                </c:pt>
                <c:pt idx="13">
                  <c:v>1186.7399893943746</c:v>
                </c:pt>
                <c:pt idx="14">
                  <c:v>1222.2898258134542</c:v>
                </c:pt>
                <c:pt idx="15">
                  <c:v>1258.9045887376803</c:v>
                </c:pt>
                <c:pt idx="16">
                  <c:v>1296.6161789737964</c:v>
                </c:pt>
                <c:pt idx="17">
                  <c:v>1335.4574529451691</c:v>
                </c:pt>
                <c:pt idx="18">
                  <c:v>1375.4622513181214</c:v>
                </c:pt>
                <c:pt idx="19">
                  <c:v>1416.6654284857939</c:v>
                </c:pt>
                <c:pt idx="20">
                  <c:v>1459.1028829352194</c:v>
                </c:pt>
                <c:pt idx="21">
                  <c:v>1502.8115885240702</c:v>
                </c:pt>
                <c:pt idx="22">
                  <c:v>1547.8296266943287</c:v>
                </c:pt>
                <c:pt idx="23">
                  <c:v>1594.1962196509453</c:v>
                </c:pt>
                <c:pt idx="24">
                  <c:v>1641.951764534394</c:v>
                </c:pt>
                <c:pt idx="25">
                  <c:v>1691.1378686168944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0-4074-AEA9-49B82B9F3E42}"/>
            </c:ext>
          </c:extLst>
        </c:ser>
        <c:ser>
          <c:idx val="1"/>
          <c:order val="1"/>
          <c:tx>
            <c:strRef>
              <c:f>'Graphs, Annual Figures'!$A$97</c:f>
              <c:strCache>
                <c:ptCount val="1"/>
                <c:pt idx="0">
                  <c:v>Intervention Case (unconstrained)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Figures'!$B$95:$AA$95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Figures'!$B$97:$AA$97</c:f>
              <c:numCache>
                <c:formatCode>_-* #,##0_-;\-* #,##0_-;_-* "-"??_-;_-@_-</c:formatCode>
                <c:ptCount val="26"/>
                <c:pt idx="0">
                  <c:v>868</c:v>
                </c:pt>
                <c:pt idx="1">
                  <c:v>894.00170069899514</c:v>
                </c:pt>
                <c:pt idx="2">
                  <c:v>920.78230512983362</c:v>
                </c:pt>
                <c:pt idx="3">
                  <c:v>953.87022251744929</c:v>
                </c:pt>
                <c:pt idx="4">
                  <c:v>987.9839124553265</c:v>
                </c:pt>
                <c:pt idx="5">
                  <c:v>1023.1535490707253</c:v>
                </c:pt>
                <c:pt idx="6">
                  <c:v>1044.6798062718444</c:v>
                </c:pt>
                <c:pt idx="7">
                  <c:v>1066.5900853914191</c:v>
                </c:pt>
                <c:pt idx="8">
                  <c:v>1088.8907220944689</c:v>
                </c:pt>
                <c:pt idx="9">
                  <c:v>1111.5881520787684</c:v>
                </c:pt>
                <c:pt idx="10">
                  <c:v>1134.6889126125927</c:v>
                </c:pt>
                <c:pt idx="11">
                  <c:v>1168.7295799909705</c:v>
                </c:pt>
                <c:pt idx="12">
                  <c:v>1203.7914673906996</c:v>
                </c:pt>
                <c:pt idx="13">
                  <c:v>1239.9052114124206</c:v>
                </c:pt>
                <c:pt idx="14">
                  <c:v>1277.1023677547932</c:v>
                </c:pt>
                <c:pt idx="15">
                  <c:v>1315.4154387874371</c:v>
                </c:pt>
                <c:pt idx="16">
                  <c:v>1354.8779019510603</c:v>
                </c:pt>
                <c:pt idx="17">
                  <c:v>1395.5242390095921</c:v>
                </c:pt>
                <c:pt idx="18">
                  <c:v>1437.3899661798798</c:v>
                </c:pt>
                <c:pt idx="19">
                  <c:v>1480.5116651652763</c:v>
                </c:pt>
                <c:pt idx="20">
                  <c:v>1524.9270151202347</c:v>
                </c:pt>
                <c:pt idx="21">
                  <c:v>1570.6748255738419</c:v>
                </c:pt>
                <c:pt idx="22">
                  <c:v>1617.7950703410572</c:v>
                </c:pt>
                <c:pt idx="23">
                  <c:v>1666.3289224512889</c:v>
                </c:pt>
                <c:pt idx="24">
                  <c:v>1716.3187901248277</c:v>
                </c:pt>
                <c:pt idx="25">
                  <c:v>1767.8083538285725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0-4074-AEA9-49B82B9F3E42}"/>
            </c:ext>
          </c:extLst>
        </c:ser>
        <c:ser>
          <c:idx val="2"/>
          <c:order val="2"/>
          <c:tx>
            <c:strRef>
              <c:f>'Graphs, Annual Figures'!$A$98</c:f>
              <c:strCache>
                <c:ptCount val="1"/>
                <c:pt idx="0">
                  <c:v>Intervention Case (Medium Scenario)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Figures'!$B$95:$AA$95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Figures'!$B$98:$AA$98</c:f>
              <c:numCache>
                <c:formatCode>_-* #,##0_-;\-* #,##0_-;_-* "-"??_-;_-@_-</c:formatCode>
                <c:ptCount val="26"/>
                <c:pt idx="0">
                  <c:v>868</c:v>
                </c:pt>
                <c:pt idx="1">
                  <c:v>894.00170069899514</c:v>
                </c:pt>
                <c:pt idx="2">
                  <c:v>920.78230512983362</c:v>
                </c:pt>
                <c:pt idx="3">
                  <c:v>953.87022251744929</c:v>
                </c:pt>
                <c:pt idx="4">
                  <c:v>987.9839124553265</c:v>
                </c:pt>
                <c:pt idx="5">
                  <c:v>1017.9839124553265</c:v>
                </c:pt>
                <c:pt idx="6">
                  <c:v>1047.9839124553264</c:v>
                </c:pt>
                <c:pt idx="7">
                  <c:v>1077.9839124553264</c:v>
                </c:pt>
                <c:pt idx="8">
                  <c:v>1102.9839124553264</c:v>
                </c:pt>
                <c:pt idx="9">
                  <c:v>1127.9839124553264</c:v>
                </c:pt>
                <c:pt idx="10">
                  <c:v>1152.9839124553264</c:v>
                </c:pt>
                <c:pt idx="11">
                  <c:v>1172.9839124553264</c:v>
                </c:pt>
                <c:pt idx="12">
                  <c:v>1192.9839124553264</c:v>
                </c:pt>
                <c:pt idx="13">
                  <c:v>1207.9839124553264</c:v>
                </c:pt>
                <c:pt idx="14">
                  <c:v>1217.9839124553264</c:v>
                </c:pt>
                <c:pt idx="15">
                  <c:v>1219.9839124553264</c:v>
                </c:pt>
                <c:pt idx="16">
                  <c:v>1221.9839124553264</c:v>
                </c:pt>
                <c:pt idx="17">
                  <c:v>1223.9839124553264</c:v>
                </c:pt>
                <c:pt idx="18">
                  <c:v>1223.9839124553264</c:v>
                </c:pt>
                <c:pt idx="19">
                  <c:v>1223.9839124553264</c:v>
                </c:pt>
                <c:pt idx="20">
                  <c:v>1223.9839124553264</c:v>
                </c:pt>
                <c:pt idx="21">
                  <c:v>1223.9839124553264</c:v>
                </c:pt>
                <c:pt idx="22">
                  <c:v>1223.9839124553264</c:v>
                </c:pt>
                <c:pt idx="23">
                  <c:v>1223.9839124553264</c:v>
                </c:pt>
                <c:pt idx="24">
                  <c:v>1223.9839124553264</c:v>
                </c:pt>
                <c:pt idx="25">
                  <c:v>1223.9839124553264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00-4074-AEA9-49B82B9F3E42}"/>
            </c:ext>
          </c:extLst>
        </c:ser>
        <c:ser>
          <c:idx val="3"/>
          <c:order val="3"/>
          <c:tx>
            <c:strRef>
              <c:f>'Graphs, Annual Figures'!$A$99</c:f>
              <c:strCache>
                <c:ptCount val="1"/>
                <c:pt idx="0">
                  <c:v>Intervention Case (High Scenario)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Figures'!$B$95:$AA$95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Figures'!$B$99:$AA$99</c:f>
              <c:numCache>
                <c:formatCode>_-* #,##0_-;\-* #,##0_-;_-* "-"??_-;_-@_-</c:formatCode>
                <c:ptCount val="26"/>
                <c:pt idx="0">
                  <c:v>868</c:v>
                </c:pt>
                <c:pt idx="1">
                  <c:v>894.00170069899514</c:v>
                </c:pt>
                <c:pt idx="2">
                  <c:v>920.78230512983362</c:v>
                </c:pt>
                <c:pt idx="3">
                  <c:v>953.87022251744929</c:v>
                </c:pt>
                <c:pt idx="4">
                  <c:v>987.9839124553265</c:v>
                </c:pt>
                <c:pt idx="5">
                  <c:v>1023.1535490707253</c:v>
                </c:pt>
                <c:pt idx="6">
                  <c:v>1058.1535490707251</c:v>
                </c:pt>
                <c:pt idx="7">
                  <c:v>1093.1535490707251</c:v>
                </c:pt>
                <c:pt idx="8">
                  <c:v>1123.1535490707251</c:v>
                </c:pt>
                <c:pt idx="9">
                  <c:v>1148.1535490707251</c:v>
                </c:pt>
                <c:pt idx="10">
                  <c:v>1173.1535490707251</c:v>
                </c:pt>
                <c:pt idx="11">
                  <c:v>1193.1535490707251</c:v>
                </c:pt>
                <c:pt idx="12">
                  <c:v>1213.1535490707251</c:v>
                </c:pt>
                <c:pt idx="13">
                  <c:v>1228.1535490707251</c:v>
                </c:pt>
                <c:pt idx="14">
                  <c:v>1238.1535490707251</c:v>
                </c:pt>
                <c:pt idx="15">
                  <c:v>1238.1535490707251</c:v>
                </c:pt>
                <c:pt idx="16">
                  <c:v>1238.1535490707251</c:v>
                </c:pt>
                <c:pt idx="17">
                  <c:v>1238.1535490707251</c:v>
                </c:pt>
                <c:pt idx="18">
                  <c:v>1238.1535490707251</c:v>
                </c:pt>
                <c:pt idx="19">
                  <c:v>1238.1535490707251</c:v>
                </c:pt>
                <c:pt idx="20">
                  <c:v>1238.1535490707251</c:v>
                </c:pt>
                <c:pt idx="21">
                  <c:v>1238.1535490707251</c:v>
                </c:pt>
                <c:pt idx="22">
                  <c:v>1238.1535490707251</c:v>
                </c:pt>
                <c:pt idx="23">
                  <c:v>1238.1535490707251</c:v>
                </c:pt>
                <c:pt idx="24">
                  <c:v>1238.1535490707251</c:v>
                </c:pt>
                <c:pt idx="25">
                  <c:v>1238.1535490707251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00-4074-AEA9-49B82B9F3E42}"/>
            </c:ext>
          </c:extLst>
        </c:ser>
        <c:ser>
          <c:idx val="4"/>
          <c:order val="4"/>
          <c:tx>
            <c:strRef>
              <c:f>'Graphs, Annual Figures'!$A$100</c:f>
              <c:strCache>
                <c:ptCount val="1"/>
                <c:pt idx="0">
                  <c:v>Base Case Capacity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Figures'!$B$95:$AA$95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Figures'!$B$100:$AA$100</c:f>
              <c:numCache>
                <c:formatCode>_-* #,##0_-;\-* #,##0_-;_-* "-"??_-;_-@_-</c:formatCode>
                <c:ptCount val="26"/>
                <c:pt idx="0">
                  <c:v>1216</c:v>
                </c:pt>
                <c:pt idx="1">
                  <c:v>1216</c:v>
                </c:pt>
                <c:pt idx="2">
                  <c:v>1216</c:v>
                </c:pt>
                <c:pt idx="3">
                  <c:v>1216</c:v>
                </c:pt>
                <c:pt idx="4">
                  <c:v>1216</c:v>
                </c:pt>
                <c:pt idx="5">
                  <c:v>1216</c:v>
                </c:pt>
                <c:pt idx="6">
                  <c:v>1216</c:v>
                </c:pt>
                <c:pt idx="7">
                  <c:v>1216</c:v>
                </c:pt>
                <c:pt idx="8">
                  <c:v>1216</c:v>
                </c:pt>
                <c:pt idx="9">
                  <c:v>1216</c:v>
                </c:pt>
                <c:pt idx="10">
                  <c:v>1216</c:v>
                </c:pt>
                <c:pt idx="11">
                  <c:v>1216</c:v>
                </c:pt>
                <c:pt idx="12">
                  <c:v>1216</c:v>
                </c:pt>
                <c:pt idx="13">
                  <c:v>1216</c:v>
                </c:pt>
                <c:pt idx="14">
                  <c:v>1216</c:v>
                </c:pt>
                <c:pt idx="15">
                  <c:v>1216</c:v>
                </c:pt>
                <c:pt idx="16">
                  <c:v>1216</c:v>
                </c:pt>
                <c:pt idx="17">
                  <c:v>1216</c:v>
                </c:pt>
                <c:pt idx="18">
                  <c:v>1216</c:v>
                </c:pt>
                <c:pt idx="19">
                  <c:v>1216</c:v>
                </c:pt>
                <c:pt idx="20">
                  <c:v>1216</c:v>
                </c:pt>
                <c:pt idx="21">
                  <c:v>1216</c:v>
                </c:pt>
                <c:pt idx="22">
                  <c:v>1216</c:v>
                </c:pt>
                <c:pt idx="23">
                  <c:v>1216</c:v>
                </c:pt>
                <c:pt idx="24">
                  <c:v>1216</c:v>
                </c:pt>
                <c:pt idx="25">
                  <c:v>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00-4074-AEA9-49B82B9F3E42}"/>
            </c:ext>
          </c:extLst>
        </c:ser>
        <c:ser>
          <c:idx val="5"/>
          <c:order val="5"/>
          <c:tx>
            <c:strRef>
              <c:f>'Graphs, Annual Figures'!$A$101</c:f>
              <c:strCache>
                <c:ptCount val="1"/>
                <c:pt idx="0">
                  <c:v>Medium Scenario Capacity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Figures'!$B$95:$AA$95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Figures'!$B$101:$AA$101</c:f>
              <c:numCache>
                <c:formatCode>_-* #,##0_-;\-* #,##0_-;_-* "-"??_-;_-@_-</c:formatCode>
                <c:ptCount val="26"/>
                <c:pt idx="0">
                  <c:v>1231</c:v>
                </c:pt>
                <c:pt idx="1">
                  <c:v>1231</c:v>
                </c:pt>
                <c:pt idx="2">
                  <c:v>1231</c:v>
                </c:pt>
                <c:pt idx="3">
                  <c:v>1231</c:v>
                </c:pt>
                <c:pt idx="4">
                  <c:v>1231</c:v>
                </c:pt>
                <c:pt idx="5">
                  <c:v>1231</c:v>
                </c:pt>
                <c:pt idx="6">
                  <c:v>1231</c:v>
                </c:pt>
                <c:pt idx="7">
                  <c:v>1231</c:v>
                </c:pt>
                <c:pt idx="8">
                  <c:v>1231</c:v>
                </c:pt>
                <c:pt idx="9">
                  <c:v>1231</c:v>
                </c:pt>
                <c:pt idx="10">
                  <c:v>1231</c:v>
                </c:pt>
                <c:pt idx="11">
                  <c:v>1231</c:v>
                </c:pt>
                <c:pt idx="12">
                  <c:v>1231</c:v>
                </c:pt>
                <c:pt idx="13">
                  <c:v>1231</c:v>
                </c:pt>
                <c:pt idx="14">
                  <c:v>1231</c:v>
                </c:pt>
                <c:pt idx="15">
                  <c:v>1231</c:v>
                </c:pt>
                <c:pt idx="16">
                  <c:v>1231</c:v>
                </c:pt>
                <c:pt idx="17">
                  <c:v>1231</c:v>
                </c:pt>
                <c:pt idx="18">
                  <c:v>1231</c:v>
                </c:pt>
                <c:pt idx="19">
                  <c:v>1231</c:v>
                </c:pt>
                <c:pt idx="20">
                  <c:v>1231</c:v>
                </c:pt>
                <c:pt idx="21">
                  <c:v>1231</c:v>
                </c:pt>
                <c:pt idx="22">
                  <c:v>1231</c:v>
                </c:pt>
                <c:pt idx="23">
                  <c:v>1231</c:v>
                </c:pt>
                <c:pt idx="24">
                  <c:v>1231</c:v>
                </c:pt>
                <c:pt idx="25">
                  <c:v>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00-4074-AEA9-49B82B9F3E42}"/>
            </c:ext>
          </c:extLst>
        </c:ser>
        <c:ser>
          <c:idx val="6"/>
          <c:order val="6"/>
          <c:tx>
            <c:strRef>
              <c:f>'Graphs, Annual Figures'!$A$102</c:f>
              <c:strCache>
                <c:ptCount val="1"/>
                <c:pt idx="0">
                  <c:v>High Scenario Capacity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Figures'!$B$95:$AA$95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Figures'!$B$102:$AA$102</c:f>
              <c:numCache>
                <c:formatCode>_-* #,##0_-;\-* #,##0_-;_-* "-"??_-;_-@_-</c:formatCode>
                <c:ptCount val="26"/>
                <c:pt idx="0">
                  <c:v>1242</c:v>
                </c:pt>
                <c:pt idx="1">
                  <c:v>1242</c:v>
                </c:pt>
                <c:pt idx="2">
                  <c:v>1242</c:v>
                </c:pt>
                <c:pt idx="3">
                  <c:v>1242</c:v>
                </c:pt>
                <c:pt idx="4">
                  <c:v>1242</c:v>
                </c:pt>
                <c:pt idx="5">
                  <c:v>1242</c:v>
                </c:pt>
                <c:pt idx="6">
                  <c:v>1242</c:v>
                </c:pt>
                <c:pt idx="7">
                  <c:v>1242</c:v>
                </c:pt>
                <c:pt idx="8">
                  <c:v>1242</c:v>
                </c:pt>
                <c:pt idx="9">
                  <c:v>1242</c:v>
                </c:pt>
                <c:pt idx="10">
                  <c:v>1242</c:v>
                </c:pt>
                <c:pt idx="11">
                  <c:v>1242</c:v>
                </c:pt>
                <c:pt idx="12">
                  <c:v>1242</c:v>
                </c:pt>
                <c:pt idx="13">
                  <c:v>1242</c:v>
                </c:pt>
                <c:pt idx="14">
                  <c:v>1242</c:v>
                </c:pt>
                <c:pt idx="15">
                  <c:v>1242</c:v>
                </c:pt>
                <c:pt idx="16">
                  <c:v>1242</c:v>
                </c:pt>
                <c:pt idx="17">
                  <c:v>1242</c:v>
                </c:pt>
                <c:pt idx="18">
                  <c:v>1242</c:v>
                </c:pt>
                <c:pt idx="19">
                  <c:v>1242</c:v>
                </c:pt>
                <c:pt idx="20">
                  <c:v>1242</c:v>
                </c:pt>
                <c:pt idx="21">
                  <c:v>1242</c:v>
                </c:pt>
                <c:pt idx="22">
                  <c:v>1242</c:v>
                </c:pt>
                <c:pt idx="23">
                  <c:v>1242</c:v>
                </c:pt>
                <c:pt idx="24">
                  <c:v>1242</c:v>
                </c:pt>
                <c:pt idx="25">
                  <c:v>1242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D00-4074-AEA9-49B82B9F3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8314976"/>
        <c:axId val="1978320800"/>
      </c:lineChart>
      <c:catAx>
        <c:axId val="197831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320800"/>
        <c:crosses val="autoZero"/>
        <c:auto val="1"/>
        <c:lblAlgn val="ctr"/>
        <c:lblOffset val="100"/>
        <c:noMultiLvlLbl val="0"/>
      </c:catAx>
      <c:valAx>
        <c:axId val="197832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31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Mawson Precinct Employment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'Graphs, Annual Figures'!$A$105</c:f>
              <c:strCache>
                <c:ptCount val="1"/>
                <c:pt idx="0">
                  <c:v>Base Case (unconstrained)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Figures'!$B$104:$AA$104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Figures'!$B$105:$AA$105</c:f>
              <c:numCache>
                <c:formatCode>_-* #,##0_-;\-* #,##0_-;_-* "-"??_-;_-@_-</c:formatCode>
                <c:ptCount val="26"/>
                <c:pt idx="0">
                  <c:v>590.21899999999971</c:v>
                </c:pt>
                <c:pt idx="1">
                  <c:v>599.80087779864141</c:v>
                </c:pt>
                <c:pt idx="2">
                  <c:v>609.53831206386269</c:v>
                </c:pt>
                <c:pt idx="3">
                  <c:v>619.43382816853955</c:v>
                </c:pt>
                <c:pt idx="4">
                  <c:v>629.48999248357484</c:v>
                </c:pt>
                <c:pt idx="5">
                  <c:v>639.70941304347809</c:v>
                </c:pt>
                <c:pt idx="6">
                  <c:v>649.48728292922294</c:v>
                </c:pt>
                <c:pt idx="7">
                  <c:v>659.41460620357384</c:v>
                </c:pt>
                <c:pt idx="8">
                  <c:v>669.49366724090135</c:v>
                </c:pt>
                <c:pt idx="9">
                  <c:v>679.72678533192243</c:v>
                </c:pt>
                <c:pt idx="10">
                  <c:v>690.1163152173915</c:v>
                </c:pt>
                <c:pt idx="11">
                  <c:v>710.66773179159009</c:v>
                </c:pt>
                <c:pt idx="12">
                  <c:v>731.8311621870721</c:v>
                </c:pt>
                <c:pt idx="13">
                  <c:v>753.62483195612924</c:v>
                </c:pt>
                <c:pt idx="14">
                  <c:v>776.06750940146969</c:v>
                </c:pt>
                <c:pt idx="15">
                  <c:v>799.17852173913082</c:v>
                </c:pt>
                <c:pt idx="16">
                  <c:v>822.97777174271801</c:v>
                </c:pt>
                <c:pt idx="17">
                  <c:v>847.48575488330277</c:v>
                </c:pt>
                <c:pt idx="18">
                  <c:v>872.72357697974076</c:v>
                </c:pt>
                <c:pt idx="19">
                  <c:v>898.71297237461044</c:v>
                </c:pt>
                <c:pt idx="20">
                  <c:v>925.47632265142386</c:v>
                </c:pt>
                <c:pt idx="21">
                  <c:v>953.03667590922998</c:v>
                </c:pt>
                <c:pt idx="22">
                  <c:v>981.41776661120855</c:v>
                </c:pt>
                <c:pt idx="23">
                  <c:v>1010.644036024348</c:v>
                </c:pt>
                <c:pt idx="24">
                  <c:v>1040.7406532678092</c:v>
                </c:pt>
                <c:pt idx="25">
                  <c:v>1071.733536988103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6-46BC-9CC3-8D86B9059E25}"/>
            </c:ext>
          </c:extLst>
        </c:ser>
        <c:ser>
          <c:idx val="1"/>
          <c:order val="1"/>
          <c:tx>
            <c:strRef>
              <c:f>'Graphs, Annual Figures'!$A$106</c:f>
              <c:strCache>
                <c:ptCount val="1"/>
                <c:pt idx="0">
                  <c:v>Intervention Case (unconstrained)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Figures'!$B$104:$AA$104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Figures'!$B$106:$AA$106</c:f>
              <c:numCache>
                <c:formatCode>_-* #,##0_-;\-* #,##0_-;_-* "-"??_-;_-@_-</c:formatCode>
                <c:ptCount val="26"/>
                <c:pt idx="0">
                  <c:v>590.21899999999971</c:v>
                </c:pt>
                <c:pt idx="1">
                  <c:v>599.8008777986413</c:v>
                </c:pt>
                <c:pt idx="2">
                  <c:v>609.53831206386269</c:v>
                </c:pt>
                <c:pt idx="3">
                  <c:v>629.41911195529929</c:v>
                </c:pt>
                <c:pt idx="4">
                  <c:v>648.87107550708629</c:v>
                </c:pt>
                <c:pt idx="5">
                  <c:v>667.92291106611219</c:v>
                </c:pt>
                <c:pt idx="6">
                  <c:v>686.94343029024321</c:v>
                </c:pt>
                <c:pt idx="7">
                  <c:v>706.03334834358213</c:v>
                </c:pt>
                <c:pt idx="8">
                  <c:v>725.19546737155656</c:v>
                </c:pt>
                <c:pt idx="9">
                  <c:v>744.43262146246445</c:v>
                </c:pt>
                <c:pt idx="10">
                  <c:v>763.74767719716658</c:v>
                </c:pt>
                <c:pt idx="11">
                  <c:v>786.66010751308158</c:v>
                </c:pt>
                <c:pt idx="12">
                  <c:v>810.2599107384741</c:v>
                </c:pt>
                <c:pt idx="13">
                  <c:v>834.56770806062832</c:v>
                </c:pt>
                <c:pt idx="14">
                  <c:v>859.60473930244723</c:v>
                </c:pt>
                <c:pt idx="15">
                  <c:v>885.3928814815207</c:v>
                </c:pt>
                <c:pt idx="16">
                  <c:v>911.95466792596631</c:v>
                </c:pt>
                <c:pt idx="17">
                  <c:v>939.31330796374527</c:v>
                </c:pt>
                <c:pt idx="18">
                  <c:v>967.4927072026577</c:v>
                </c:pt>
                <c:pt idx="19">
                  <c:v>996.51748841873746</c:v>
                </c:pt>
                <c:pt idx="20">
                  <c:v>1026.4130130712997</c:v>
                </c:pt>
                <c:pt idx="21">
                  <c:v>1057.2054034634386</c:v>
                </c:pt>
                <c:pt idx="22">
                  <c:v>1088.9215655673418</c:v>
                </c:pt>
                <c:pt idx="23">
                  <c:v>1121.5892125343621</c:v>
                </c:pt>
                <c:pt idx="24">
                  <c:v>1155.236888910393</c:v>
                </c:pt>
                <c:pt idx="25">
                  <c:v>1189.8939955777048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6-46BC-9CC3-8D86B9059E25}"/>
            </c:ext>
          </c:extLst>
        </c:ser>
        <c:ser>
          <c:idx val="2"/>
          <c:order val="2"/>
          <c:tx>
            <c:strRef>
              <c:f>'Graphs, Annual Figures'!$A$107</c:f>
              <c:strCache>
                <c:ptCount val="1"/>
                <c:pt idx="0">
                  <c:v>Base Case Capacity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Figures'!$B$104:$AA$104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Figures'!$B$107:$AA$107</c:f>
              <c:numCache>
                <c:formatCode>_-* #,##0_-;\-* #,##0_-;_-* "-"??_-;_-@_-</c:formatCode>
                <c:ptCount val="26"/>
                <c:pt idx="0">
                  <c:v>2622.37</c:v>
                </c:pt>
                <c:pt idx="1">
                  <c:v>2622.37</c:v>
                </c:pt>
                <c:pt idx="2">
                  <c:v>2622.37</c:v>
                </c:pt>
                <c:pt idx="3">
                  <c:v>2622.37</c:v>
                </c:pt>
                <c:pt idx="4">
                  <c:v>2622.37</c:v>
                </c:pt>
                <c:pt idx="5">
                  <c:v>2622.37</c:v>
                </c:pt>
                <c:pt idx="6">
                  <c:v>2622.37</c:v>
                </c:pt>
                <c:pt idx="7">
                  <c:v>2622.37</c:v>
                </c:pt>
                <c:pt idx="8">
                  <c:v>2622.37</c:v>
                </c:pt>
                <c:pt idx="9">
                  <c:v>2622.37</c:v>
                </c:pt>
                <c:pt idx="10">
                  <c:v>2622.37</c:v>
                </c:pt>
                <c:pt idx="11">
                  <c:v>2622.37</c:v>
                </c:pt>
                <c:pt idx="12">
                  <c:v>2622.37</c:v>
                </c:pt>
                <c:pt idx="13">
                  <c:v>2622.37</c:v>
                </c:pt>
                <c:pt idx="14">
                  <c:v>2622.37</c:v>
                </c:pt>
                <c:pt idx="15">
                  <c:v>2622.37</c:v>
                </c:pt>
                <c:pt idx="16">
                  <c:v>2622.37</c:v>
                </c:pt>
                <c:pt idx="17">
                  <c:v>2622.37</c:v>
                </c:pt>
                <c:pt idx="18">
                  <c:v>2622.37</c:v>
                </c:pt>
                <c:pt idx="19">
                  <c:v>2622.37</c:v>
                </c:pt>
                <c:pt idx="20">
                  <c:v>2622.37</c:v>
                </c:pt>
                <c:pt idx="21">
                  <c:v>2622.37</c:v>
                </c:pt>
                <c:pt idx="22">
                  <c:v>2622.37</c:v>
                </c:pt>
                <c:pt idx="23">
                  <c:v>2622.37</c:v>
                </c:pt>
                <c:pt idx="24">
                  <c:v>2622.37</c:v>
                </c:pt>
                <c:pt idx="25">
                  <c:v>2622.37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6-46BC-9CC3-8D86B9059E25}"/>
            </c:ext>
          </c:extLst>
        </c:ser>
        <c:ser>
          <c:idx val="3"/>
          <c:order val="3"/>
          <c:tx>
            <c:strRef>
              <c:f>'Graphs, Annual Figures'!$A$108</c:f>
              <c:strCache>
                <c:ptCount val="1"/>
                <c:pt idx="0">
                  <c:v>Medium Scenario Capacity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Figures'!$B$104:$AA$104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Figures'!$B$108:$AA$108</c:f>
              <c:numCache>
                <c:formatCode>_-* #,##0_-;\-* #,##0_-;_-* "-"??_-;_-@_-</c:formatCode>
                <c:ptCount val="26"/>
                <c:pt idx="0">
                  <c:v>3312.2699999999991</c:v>
                </c:pt>
                <c:pt idx="1">
                  <c:v>3312.2699999999991</c:v>
                </c:pt>
                <c:pt idx="2">
                  <c:v>3312.2699999999991</c:v>
                </c:pt>
                <c:pt idx="3">
                  <c:v>3312.2699999999991</c:v>
                </c:pt>
                <c:pt idx="4">
                  <c:v>3312.2699999999991</c:v>
                </c:pt>
                <c:pt idx="5">
                  <c:v>3312.2699999999991</c:v>
                </c:pt>
                <c:pt idx="6">
                  <c:v>3312.2699999999991</c:v>
                </c:pt>
                <c:pt idx="7">
                  <c:v>3312.2699999999991</c:v>
                </c:pt>
                <c:pt idx="8">
                  <c:v>3312.2699999999991</c:v>
                </c:pt>
                <c:pt idx="9">
                  <c:v>3312.2699999999991</c:v>
                </c:pt>
                <c:pt idx="10">
                  <c:v>3312.2699999999991</c:v>
                </c:pt>
                <c:pt idx="11">
                  <c:v>3312.2699999999991</c:v>
                </c:pt>
                <c:pt idx="12">
                  <c:v>3312.2699999999991</c:v>
                </c:pt>
                <c:pt idx="13">
                  <c:v>3312.2699999999991</c:v>
                </c:pt>
                <c:pt idx="14">
                  <c:v>3312.2699999999991</c:v>
                </c:pt>
                <c:pt idx="15">
                  <c:v>3312.2699999999991</c:v>
                </c:pt>
                <c:pt idx="16">
                  <c:v>3312.2699999999991</c:v>
                </c:pt>
                <c:pt idx="17">
                  <c:v>3312.2699999999991</c:v>
                </c:pt>
                <c:pt idx="18">
                  <c:v>3312.2699999999991</c:v>
                </c:pt>
                <c:pt idx="19">
                  <c:v>3312.2699999999991</c:v>
                </c:pt>
                <c:pt idx="20">
                  <c:v>3312.2699999999991</c:v>
                </c:pt>
                <c:pt idx="21">
                  <c:v>3312.2699999999991</c:v>
                </c:pt>
                <c:pt idx="22">
                  <c:v>3312.2699999999991</c:v>
                </c:pt>
                <c:pt idx="23">
                  <c:v>3312.2699999999991</c:v>
                </c:pt>
                <c:pt idx="24">
                  <c:v>3312.2699999999991</c:v>
                </c:pt>
                <c:pt idx="25">
                  <c:v>3312.2699999999991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56-46BC-9CC3-8D86B9059E25}"/>
            </c:ext>
          </c:extLst>
        </c:ser>
        <c:ser>
          <c:idx val="4"/>
          <c:order val="4"/>
          <c:tx>
            <c:strRef>
              <c:f>'Graphs, Annual Figures'!$A$109</c:f>
              <c:strCache>
                <c:ptCount val="1"/>
                <c:pt idx="0">
                  <c:v>High Scenario Capacity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Figures'!$B$104:$AA$104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Figures'!$B$109:$AA$109</c:f>
              <c:numCache>
                <c:formatCode>_-* #,##0_-;\-* #,##0_-;_-* "-"??_-;_-@_-</c:formatCode>
                <c:ptCount val="26"/>
                <c:pt idx="0">
                  <c:v>3564.8739999999984</c:v>
                </c:pt>
                <c:pt idx="1">
                  <c:v>3564.8739999999984</c:v>
                </c:pt>
                <c:pt idx="2">
                  <c:v>3564.8739999999984</c:v>
                </c:pt>
                <c:pt idx="3">
                  <c:v>3564.8739999999984</c:v>
                </c:pt>
                <c:pt idx="4">
                  <c:v>3564.8739999999984</c:v>
                </c:pt>
                <c:pt idx="5">
                  <c:v>3564.8739999999984</c:v>
                </c:pt>
                <c:pt idx="6">
                  <c:v>3564.8739999999984</c:v>
                </c:pt>
                <c:pt idx="7">
                  <c:v>3564.8739999999984</c:v>
                </c:pt>
                <c:pt idx="8">
                  <c:v>3564.8739999999984</c:v>
                </c:pt>
                <c:pt idx="9">
                  <c:v>3564.8739999999984</c:v>
                </c:pt>
                <c:pt idx="10">
                  <c:v>3564.8739999999984</c:v>
                </c:pt>
                <c:pt idx="11">
                  <c:v>3564.8739999999984</c:v>
                </c:pt>
                <c:pt idx="12">
                  <c:v>3564.8739999999984</c:v>
                </c:pt>
                <c:pt idx="13">
                  <c:v>3564.8739999999984</c:v>
                </c:pt>
                <c:pt idx="14">
                  <c:v>3564.8739999999984</c:v>
                </c:pt>
                <c:pt idx="15">
                  <c:v>3564.8739999999984</c:v>
                </c:pt>
                <c:pt idx="16">
                  <c:v>3564.8739999999984</c:v>
                </c:pt>
                <c:pt idx="17">
                  <c:v>3564.8739999999984</c:v>
                </c:pt>
                <c:pt idx="18">
                  <c:v>3564.8739999999984</c:v>
                </c:pt>
                <c:pt idx="19">
                  <c:v>3564.8739999999984</c:v>
                </c:pt>
                <c:pt idx="20">
                  <c:v>3564.8739999999984</c:v>
                </c:pt>
                <c:pt idx="21">
                  <c:v>3564.8739999999984</c:v>
                </c:pt>
                <c:pt idx="22">
                  <c:v>3564.8739999999984</c:v>
                </c:pt>
                <c:pt idx="23">
                  <c:v>3564.8739999999984</c:v>
                </c:pt>
                <c:pt idx="24">
                  <c:v>3564.8739999999984</c:v>
                </c:pt>
                <c:pt idx="25">
                  <c:v>3564.8739999999984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56-46BC-9CC3-8D86B9059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8705680"/>
        <c:axId val="1718702768"/>
      </c:lineChart>
      <c:catAx>
        <c:axId val="171870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702768"/>
        <c:crosses val="autoZero"/>
        <c:auto val="1"/>
        <c:lblAlgn val="ctr"/>
        <c:lblOffset val="100"/>
        <c:noMultiLvlLbl val="0"/>
      </c:catAx>
      <c:valAx>
        <c:axId val="171870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70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Curtin Horse Paddcks Employment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'Graphs, Annual Figures'!$A$112</c:f>
              <c:strCache>
                <c:ptCount val="1"/>
                <c:pt idx="0">
                  <c:v>Base Case (constrained)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Figures'!$B$111:$AA$111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Figures'!$B$112:$AA$112</c:f>
              <c:numCache>
                <c:formatCode>_-* #,##0_-;\-* #,##0_-;_-* "-"?_-;_-@_-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3.3333333333333335</c:v>
                </c:pt>
                <c:pt idx="4">
                  <c:v>10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14</c:v>
                </c:pt>
                <c:pt idx="2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D-4025-BA6F-F60825B75A0A}"/>
            </c:ext>
          </c:extLst>
        </c:ser>
        <c:ser>
          <c:idx val="1"/>
          <c:order val="1"/>
          <c:tx>
            <c:strRef>
              <c:f>'Graphs, Annual Figures'!$A$113</c:f>
              <c:strCache>
                <c:ptCount val="1"/>
                <c:pt idx="0">
                  <c:v>Intervention Case (unconstrained)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Figures'!$B$111:$AA$111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Figures'!$B$113:$AA$113</c:f>
              <c:numCache>
                <c:formatCode>_-* #,##0_-;\-* #,##0_-;_-* "-"?_-;_-@_-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16.666666666666668</c:v>
                </c:pt>
                <c:pt idx="4">
                  <c:v>36.666666666666664</c:v>
                </c:pt>
                <c:pt idx="5">
                  <c:v>56.666666666666664</c:v>
                </c:pt>
                <c:pt idx="6">
                  <c:v>88.333333333333329</c:v>
                </c:pt>
                <c:pt idx="7">
                  <c:v>118.5</c:v>
                </c:pt>
                <c:pt idx="8">
                  <c:v>148.5</c:v>
                </c:pt>
                <c:pt idx="9">
                  <c:v>178.5</c:v>
                </c:pt>
                <c:pt idx="10">
                  <c:v>208.5</c:v>
                </c:pt>
                <c:pt idx="11">
                  <c:v>238.5</c:v>
                </c:pt>
                <c:pt idx="12">
                  <c:v>258.5</c:v>
                </c:pt>
                <c:pt idx="13">
                  <c:v>278.5</c:v>
                </c:pt>
                <c:pt idx="14">
                  <c:v>298.5</c:v>
                </c:pt>
                <c:pt idx="15">
                  <c:v>315.16666666666669</c:v>
                </c:pt>
                <c:pt idx="16">
                  <c:v>321.83333333333331</c:v>
                </c:pt>
                <c:pt idx="17">
                  <c:v>325.16666666666669</c:v>
                </c:pt>
                <c:pt idx="18">
                  <c:v>328.5</c:v>
                </c:pt>
                <c:pt idx="19">
                  <c:v>331.83333333333331</c:v>
                </c:pt>
                <c:pt idx="20">
                  <c:v>336.16666666666669</c:v>
                </c:pt>
                <c:pt idx="21">
                  <c:v>340.5</c:v>
                </c:pt>
                <c:pt idx="22">
                  <c:v>344.83333333333331</c:v>
                </c:pt>
                <c:pt idx="23">
                  <c:v>349.16666666666669</c:v>
                </c:pt>
                <c:pt idx="24">
                  <c:v>353.5</c:v>
                </c:pt>
                <c:pt idx="25">
                  <c:v>357.83333333333331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D-4025-BA6F-F60825B75A0A}"/>
            </c:ext>
          </c:extLst>
        </c:ser>
        <c:ser>
          <c:idx val="2"/>
          <c:order val="2"/>
          <c:tx>
            <c:strRef>
              <c:f>'Graphs, Annual Figures'!$A$114</c:f>
              <c:strCache>
                <c:ptCount val="1"/>
                <c:pt idx="0">
                  <c:v>Intervention Case (Medium Scenario)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Figures'!$B$111:$AA$111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Figures'!$B$114:$AA$114</c:f>
              <c:numCache>
                <c:formatCode>_-* #,##0_-;\-* #,##0_-;_-* "-"?_-;_-@_-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6.666666666666667</c:v>
                </c:pt>
                <c:pt idx="4">
                  <c:v>20</c:v>
                </c:pt>
                <c:pt idx="5">
                  <c:v>40</c:v>
                </c:pt>
                <c:pt idx="6">
                  <c:v>42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  <c:pt idx="12">
                  <c:v>42</c:v>
                </c:pt>
                <c:pt idx="13">
                  <c:v>42</c:v>
                </c:pt>
                <c:pt idx="14">
                  <c:v>42</c:v>
                </c:pt>
                <c:pt idx="15">
                  <c:v>42</c:v>
                </c:pt>
                <c:pt idx="16">
                  <c:v>42</c:v>
                </c:pt>
                <c:pt idx="17">
                  <c:v>42</c:v>
                </c:pt>
                <c:pt idx="18">
                  <c:v>42</c:v>
                </c:pt>
                <c:pt idx="19">
                  <c:v>42</c:v>
                </c:pt>
                <c:pt idx="20">
                  <c:v>42</c:v>
                </c:pt>
                <c:pt idx="21">
                  <c:v>42</c:v>
                </c:pt>
                <c:pt idx="22">
                  <c:v>42</c:v>
                </c:pt>
                <c:pt idx="23">
                  <c:v>42</c:v>
                </c:pt>
                <c:pt idx="24">
                  <c:v>42</c:v>
                </c:pt>
                <c:pt idx="25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7D-4025-BA6F-F60825B75A0A}"/>
            </c:ext>
          </c:extLst>
        </c:ser>
        <c:ser>
          <c:idx val="3"/>
          <c:order val="3"/>
          <c:tx>
            <c:strRef>
              <c:f>'Graphs, Annual Figures'!$A$115</c:f>
              <c:strCache>
                <c:ptCount val="1"/>
                <c:pt idx="0">
                  <c:v>Intervention Case (High Scenario)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Figures'!$B$111:$AA$111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Figures'!$B$115:$AA$115</c:f>
              <c:numCache>
                <c:formatCode>_-* #,##0_-;\-* #,##0_-;_-* "-"?_-;_-@_-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16.666666666666668</c:v>
                </c:pt>
                <c:pt idx="4">
                  <c:v>30</c:v>
                </c:pt>
                <c:pt idx="5">
                  <c:v>43.333333333333336</c:v>
                </c:pt>
                <c:pt idx="6">
                  <c:v>68.333333333333329</c:v>
                </c:pt>
                <c:pt idx="7">
                  <c:v>93.333333333333329</c:v>
                </c:pt>
                <c:pt idx="8">
                  <c:v>123.33333333333333</c:v>
                </c:pt>
                <c:pt idx="9">
                  <c:v>153.33333333333334</c:v>
                </c:pt>
                <c:pt idx="10">
                  <c:v>183.33333333333334</c:v>
                </c:pt>
                <c:pt idx="11">
                  <c:v>213.33333333333334</c:v>
                </c:pt>
                <c:pt idx="12">
                  <c:v>233.33333333333334</c:v>
                </c:pt>
                <c:pt idx="13">
                  <c:v>253.33333333333334</c:v>
                </c:pt>
                <c:pt idx="14">
                  <c:v>273.33333333333331</c:v>
                </c:pt>
                <c:pt idx="15">
                  <c:v>290</c:v>
                </c:pt>
                <c:pt idx="16">
                  <c:v>296.66666666666669</c:v>
                </c:pt>
                <c:pt idx="17">
                  <c:v>300</c:v>
                </c:pt>
                <c:pt idx="18">
                  <c:v>303.33333333333331</c:v>
                </c:pt>
                <c:pt idx="19">
                  <c:v>306.66666666666669</c:v>
                </c:pt>
                <c:pt idx="20">
                  <c:v>311</c:v>
                </c:pt>
                <c:pt idx="21">
                  <c:v>315.33333333333331</c:v>
                </c:pt>
                <c:pt idx="22">
                  <c:v>319.66666666666669</c:v>
                </c:pt>
                <c:pt idx="23">
                  <c:v>324</c:v>
                </c:pt>
                <c:pt idx="24">
                  <c:v>328.33333333333331</c:v>
                </c:pt>
                <c:pt idx="25">
                  <c:v>332.66666666666669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7D-4025-BA6F-F60825B75A0A}"/>
            </c:ext>
          </c:extLst>
        </c:ser>
        <c:ser>
          <c:idx val="4"/>
          <c:order val="4"/>
          <c:tx>
            <c:strRef>
              <c:f>'Graphs, Annual Figures'!$A$116</c:f>
              <c:strCache>
                <c:ptCount val="1"/>
                <c:pt idx="0">
                  <c:v>Base Case Capacity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Figures'!$B$111:$AA$111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Figures'!$B$116:$AA$116</c:f>
              <c:numCache>
                <c:formatCode>_-* #,##0_-;\-* #,##0_-;_-* "-"?_-;_-@_-</c:formatCode>
                <c:ptCount val="26"/>
                <c:pt idx="0">
                  <c:v>13.652000000000001</c:v>
                </c:pt>
                <c:pt idx="1">
                  <c:v>13.652000000000001</c:v>
                </c:pt>
                <c:pt idx="2">
                  <c:v>13.652000000000001</c:v>
                </c:pt>
                <c:pt idx="3">
                  <c:v>13.652000000000001</c:v>
                </c:pt>
                <c:pt idx="4">
                  <c:v>13.652000000000001</c:v>
                </c:pt>
                <c:pt idx="5">
                  <c:v>13.652000000000001</c:v>
                </c:pt>
                <c:pt idx="6">
                  <c:v>13.652000000000001</c:v>
                </c:pt>
                <c:pt idx="7">
                  <c:v>13.652000000000001</c:v>
                </c:pt>
                <c:pt idx="8">
                  <c:v>13.652000000000001</c:v>
                </c:pt>
                <c:pt idx="9">
                  <c:v>13.652000000000001</c:v>
                </c:pt>
                <c:pt idx="10">
                  <c:v>13.652000000000001</c:v>
                </c:pt>
                <c:pt idx="11">
                  <c:v>13.652000000000001</c:v>
                </c:pt>
                <c:pt idx="12">
                  <c:v>13.652000000000001</c:v>
                </c:pt>
                <c:pt idx="13">
                  <c:v>13.652000000000001</c:v>
                </c:pt>
                <c:pt idx="14">
                  <c:v>13.652000000000001</c:v>
                </c:pt>
                <c:pt idx="15">
                  <c:v>13.652000000000001</c:v>
                </c:pt>
                <c:pt idx="16">
                  <c:v>13.652000000000001</c:v>
                </c:pt>
                <c:pt idx="17">
                  <c:v>13.652000000000001</c:v>
                </c:pt>
                <c:pt idx="18">
                  <c:v>13.652000000000001</c:v>
                </c:pt>
                <c:pt idx="19">
                  <c:v>13.652000000000001</c:v>
                </c:pt>
                <c:pt idx="20">
                  <c:v>13.652000000000001</c:v>
                </c:pt>
                <c:pt idx="21">
                  <c:v>13.652000000000001</c:v>
                </c:pt>
                <c:pt idx="22">
                  <c:v>13.652000000000001</c:v>
                </c:pt>
                <c:pt idx="23">
                  <c:v>13.652000000000001</c:v>
                </c:pt>
                <c:pt idx="24">
                  <c:v>13.652000000000001</c:v>
                </c:pt>
                <c:pt idx="25">
                  <c:v>13.652000000000001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7D-4025-BA6F-F60825B75A0A}"/>
            </c:ext>
          </c:extLst>
        </c:ser>
        <c:ser>
          <c:idx val="5"/>
          <c:order val="5"/>
          <c:tx>
            <c:strRef>
              <c:f>'Graphs, Annual Figures'!$A$117</c:f>
              <c:strCache>
                <c:ptCount val="1"/>
                <c:pt idx="0">
                  <c:v>Medium Scenario Capacity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Figures'!$B$111:$AA$111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Figures'!$B$117:$AA$117</c:f>
              <c:numCache>
                <c:formatCode>_-* #,##0_-;\-* #,##0_-;_-* "-"?_-;_-@_-</c:formatCode>
                <c:ptCount val="26"/>
                <c:pt idx="0">
                  <c:v>42.006999999999991</c:v>
                </c:pt>
                <c:pt idx="1">
                  <c:v>42.006999999999991</c:v>
                </c:pt>
                <c:pt idx="2">
                  <c:v>42.006999999999991</c:v>
                </c:pt>
                <c:pt idx="3">
                  <c:v>42.006999999999991</c:v>
                </c:pt>
                <c:pt idx="4">
                  <c:v>42.006999999999991</c:v>
                </c:pt>
                <c:pt idx="5">
                  <c:v>42.006999999999991</c:v>
                </c:pt>
                <c:pt idx="6">
                  <c:v>42.006999999999991</c:v>
                </c:pt>
                <c:pt idx="7">
                  <c:v>42.006999999999991</c:v>
                </c:pt>
                <c:pt idx="8">
                  <c:v>42.006999999999991</c:v>
                </c:pt>
                <c:pt idx="9">
                  <c:v>42.006999999999991</c:v>
                </c:pt>
                <c:pt idx="10">
                  <c:v>42.006999999999991</c:v>
                </c:pt>
                <c:pt idx="11">
                  <c:v>42.006999999999991</c:v>
                </c:pt>
                <c:pt idx="12">
                  <c:v>42.006999999999991</c:v>
                </c:pt>
                <c:pt idx="13">
                  <c:v>42.006999999999991</c:v>
                </c:pt>
                <c:pt idx="14">
                  <c:v>42.006999999999991</c:v>
                </c:pt>
                <c:pt idx="15">
                  <c:v>42.006999999999991</c:v>
                </c:pt>
                <c:pt idx="16">
                  <c:v>42.006999999999991</c:v>
                </c:pt>
                <c:pt idx="17">
                  <c:v>42.006999999999991</c:v>
                </c:pt>
                <c:pt idx="18">
                  <c:v>42.006999999999991</c:v>
                </c:pt>
                <c:pt idx="19">
                  <c:v>42.006999999999991</c:v>
                </c:pt>
                <c:pt idx="20">
                  <c:v>42.006999999999991</c:v>
                </c:pt>
                <c:pt idx="21">
                  <c:v>42.006999999999991</c:v>
                </c:pt>
                <c:pt idx="22">
                  <c:v>42.006999999999991</c:v>
                </c:pt>
                <c:pt idx="23">
                  <c:v>42.006999999999991</c:v>
                </c:pt>
                <c:pt idx="24">
                  <c:v>42.006999999999991</c:v>
                </c:pt>
                <c:pt idx="25">
                  <c:v>42.006999999999991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7D-4025-BA6F-F60825B75A0A}"/>
            </c:ext>
          </c:extLst>
        </c:ser>
        <c:ser>
          <c:idx val="6"/>
          <c:order val="6"/>
          <c:tx>
            <c:strRef>
              <c:f>'Graphs, Annual Figures'!$A$118</c:f>
              <c:strCache>
                <c:ptCount val="1"/>
                <c:pt idx="0">
                  <c:v>High Scenario Capacity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Figures'!$B$111:$AA$111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Figures'!$B$118:$AA$118</c:f>
              <c:numCache>
                <c:formatCode>_-* #,##0_-;\-* #,##0_-;_-* "-"?_-;_-@_-</c:formatCode>
                <c:ptCount val="26"/>
                <c:pt idx="0">
                  <c:v>656.65299999999991</c:v>
                </c:pt>
                <c:pt idx="1">
                  <c:v>656.65299999999991</c:v>
                </c:pt>
                <c:pt idx="2">
                  <c:v>656.65299999999991</c:v>
                </c:pt>
                <c:pt idx="3">
                  <c:v>656.65299999999991</c:v>
                </c:pt>
                <c:pt idx="4">
                  <c:v>656.65299999999991</c:v>
                </c:pt>
                <c:pt idx="5">
                  <c:v>656.65299999999991</c:v>
                </c:pt>
                <c:pt idx="6">
                  <c:v>656.65299999999991</c:v>
                </c:pt>
                <c:pt idx="7">
                  <c:v>656.65299999999991</c:v>
                </c:pt>
                <c:pt idx="8">
                  <c:v>656.65299999999991</c:v>
                </c:pt>
                <c:pt idx="9">
                  <c:v>656.65299999999991</c:v>
                </c:pt>
                <c:pt idx="10">
                  <c:v>656.65299999999991</c:v>
                </c:pt>
                <c:pt idx="11">
                  <c:v>656.65299999999991</c:v>
                </c:pt>
                <c:pt idx="12">
                  <c:v>656.65299999999991</c:v>
                </c:pt>
                <c:pt idx="13">
                  <c:v>656.65299999999991</c:v>
                </c:pt>
                <c:pt idx="14">
                  <c:v>656.65299999999991</c:v>
                </c:pt>
                <c:pt idx="15">
                  <c:v>656.65299999999991</c:v>
                </c:pt>
                <c:pt idx="16">
                  <c:v>656.65299999999991</c:v>
                </c:pt>
                <c:pt idx="17">
                  <c:v>656.65299999999991</c:v>
                </c:pt>
                <c:pt idx="18">
                  <c:v>656.65299999999991</c:v>
                </c:pt>
                <c:pt idx="19">
                  <c:v>656.65299999999991</c:v>
                </c:pt>
                <c:pt idx="20">
                  <c:v>656.65299999999991</c:v>
                </c:pt>
                <c:pt idx="21">
                  <c:v>656.65299999999991</c:v>
                </c:pt>
                <c:pt idx="22">
                  <c:v>656.65299999999991</c:v>
                </c:pt>
                <c:pt idx="23">
                  <c:v>656.65299999999991</c:v>
                </c:pt>
                <c:pt idx="24">
                  <c:v>656.65299999999991</c:v>
                </c:pt>
                <c:pt idx="25">
                  <c:v>656.65299999999991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37D-4025-BA6F-F60825B75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9136160"/>
        <c:axId val="2039132000"/>
      </c:lineChart>
      <c:catAx>
        <c:axId val="203913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9132000"/>
        <c:crosses val="autoZero"/>
        <c:auto val="1"/>
        <c:lblAlgn val="ctr"/>
        <c:lblOffset val="100"/>
        <c:noMultiLvlLbl val="0"/>
      </c:catAx>
      <c:valAx>
        <c:axId val="203913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913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Study Area Employment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'Graphs, Annual Figures'!$A$121</c:f>
              <c:strCache>
                <c:ptCount val="1"/>
                <c:pt idx="0">
                  <c:v>Base Case (unconstrained)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Figures'!$B$120:$AA$120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Figures'!$B$121:$AA$121</c:f>
              <c:numCache>
                <c:formatCode>_-* #,##0_-;\-* #,##0_-;_-* "-"?_-;_-@_-</c:formatCode>
                <c:ptCount val="26"/>
                <c:pt idx="0">
                  <c:v>31302.520999999997</c:v>
                </c:pt>
                <c:pt idx="1">
                  <c:v>31822.105765253989</c:v>
                </c:pt>
                <c:pt idx="2">
                  <c:v>32350.474304916035</c:v>
                </c:pt>
                <c:pt idx="3">
                  <c:v>32891.113107178528</c:v>
                </c:pt>
                <c:pt idx="4">
                  <c:v>33444.17813129555</c:v>
                </c:pt>
                <c:pt idx="5">
                  <c:v>34003.828195999849</c:v>
                </c:pt>
                <c:pt idx="6">
                  <c:v>34533.32959087225</c:v>
                </c:pt>
                <c:pt idx="7">
                  <c:v>35071.079763720409</c:v>
                </c:pt>
                <c:pt idx="8">
                  <c:v>35617.207218478899</c:v>
                </c:pt>
                <c:pt idx="9">
                  <c:v>36171.842461005828</c:v>
                </c:pt>
                <c:pt idx="10">
                  <c:v>36735.11803027046</c:v>
                </c:pt>
                <c:pt idx="11">
                  <c:v>37826.134706433375</c:v>
                </c:pt>
                <c:pt idx="12">
                  <c:v>38949.566520559849</c:v>
                </c:pt>
                <c:pt idx="13">
                  <c:v>40106.376559292177</c:v>
                </c:pt>
                <c:pt idx="14">
                  <c:v>41297.556523620464</c:v>
                </c:pt>
                <c:pt idx="15">
                  <c:v>42524.127579047788</c:v>
                </c:pt>
                <c:pt idx="16">
                  <c:v>43787.141231015048</c:v>
                </c:pt>
                <c:pt idx="17">
                  <c:v>45087.680226335506</c:v>
                </c:pt>
                <c:pt idx="18">
                  <c:v>46426.859481412248</c:v>
                </c:pt>
                <c:pt idx="19">
                  <c:v>47805.827038033989</c:v>
                </c:pt>
                <c:pt idx="20">
                  <c:v>49225.765047568872</c:v>
                </c:pt>
                <c:pt idx="21">
                  <c:v>50687.890784399729</c:v>
                </c:pt>
                <c:pt idx="22">
                  <c:v>52193.457689469964</c:v>
                </c:pt>
                <c:pt idx="23">
                  <c:v>53743.756444834216</c:v>
                </c:pt>
                <c:pt idx="24">
                  <c:v>55340.116080135456</c:v>
                </c:pt>
                <c:pt idx="25">
                  <c:v>56983.905111956876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D-46BB-BAB4-BAFF8C34F5E1}"/>
            </c:ext>
          </c:extLst>
        </c:ser>
        <c:ser>
          <c:idx val="1"/>
          <c:order val="1"/>
          <c:tx>
            <c:strRef>
              <c:f>'Graphs, Annual Figures'!$A$122</c:f>
              <c:strCache>
                <c:ptCount val="1"/>
                <c:pt idx="0">
                  <c:v>Intervention Case (unconstrained)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Figures'!$B$120:$AA$120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Figures'!$B$122:$AA$122</c:f>
              <c:numCache>
                <c:formatCode>_-* #,##0_-;\-* #,##0_-;_-* "-"?_-;_-@_-</c:formatCode>
                <c:ptCount val="26"/>
                <c:pt idx="0">
                  <c:v>31302.520999999997</c:v>
                </c:pt>
                <c:pt idx="1">
                  <c:v>31822.105765253989</c:v>
                </c:pt>
                <c:pt idx="2">
                  <c:v>32350.474304916035</c:v>
                </c:pt>
                <c:pt idx="3">
                  <c:v>33615.093582853879</c:v>
                </c:pt>
                <c:pt idx="4">
                  <c:v>34966.311635135928</c:v>
                </c:pt>
                <c:pt idx="5">
                  <c:v>36261.6739577681</c:v>
                </c:pt>
                <c:pt idx="6">
                  <c:v>37541.408676710664</c:v>
                </c:pt>
                <c:pt idx="7">
                  <c:v>38797.365086300226</c:v>
                </c:pt>
                <c:pt idx="8">
                  <c:v>40032.654802330784</c:v>
                </c:pt>
                <c:pt idx="9">
                  <c:v>41249.169116978235</c:v>
                </c:pt>
                <c:pt idx="10">
                  <c:v>42570.007839527017</c:v>
                </c:pt>
                <c:pt idx="11">
                  <c:v>44171.041734931991</c:v>
                </c:pt>
                <c:pt idx="12">
                  <c:v>45821.214193607877</c:v>
                </c:pt>
                <c:pt idx="13">
                  <c:v>47532.779674309146</c:v>
                </c:pt>
                <c:pt idx="14">
                  <c:v>49308.079481627195</c:v>
                </c:pt>
                <c:pt idx="15">
                  <c:v>51146.211806514992</c:v>
                </c:pt>
                <c:pt idx="16">
                  <c:v>53043.035232100323</c:v>
                </c:pt>
                <c:pt idx="17">
                  <c:v>55007.839043308806</c:v>
                </c:pt>
                <c:pt idx="18">
                  <c:v>57046.680345690016</c:v>
                </c:pt>
                <c:pt idx="19">
                  <c:v>59162.387999052626</c:v>
                </c:pt>
                <c:pt idx="20">
                  <c:v>61358.900038402448</c:v>
                </c:pt>
                <c:pt idx="21">
                  <c:v>63638.267921574559</c:v>
                </c:pt>
                <c:pt idx="22">
                  <c:v>66003.660943189316</c:v>
                </c:pt>
                <c:pt idx="23">
                  <c:v>68458.370821477874</c:v>
                </c:pt>
                <c:pt idx="24">
                  <c:v>71005.81646478147</c:v>
                </c:pt>
                <c:pt idx="25">
                  <c:v>73649.5489247972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D-46BB-BAB4-BAFF8C34F5E1}"/>
            </c:ext>
          </c:extLst>
        </c:ser>
        <c:ser>
          <c:idx val="2"/>
          <c:order val="2"/>
          <c:tx>
            <c:strRef>
              <c:f>'Graphs, Annual Figures'!$A$123</c:f>
              <c:strCache>
                <c:ptCount val="1"/>
                <c:pt idx="0">
                  <c:v>Intervention Case (Medium Scenario)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Figures'!$B$120:$AA$120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Figures'!$B$123:$AA$123</c:f>
              <c:numCache>
                <c:formatCode>_-* #,##0_-;\-* #,##0_-;_-* "-"?_-;_-@_-</c:formatCode>
                <c:ptCount val="26"/>
                <c:pt idx="0">
                  <c:v>31302.520999999997</c:v>
                </c:pt>
                <c:pt idx="1">
                  <c:v>31822.105765253989</c:v>
                </c:pt>
                <c:pt idx="2">
                  <c:v>32350.474304916035</c:v>
                </c:pt>
                <c:pt idx="3">
                  <c:v>33605.093582853879</c:v>
                </c:pt>
                <c:pt idx="4">
                  <c:v>34999.362742789694</c:v>
                </c:pt>
                <c:pt idx="5">
                  <c:v>36336.342149768752</c:v>
                </c:pt>
                <c:pt idx="6">
                  <c:v>37603.454255294368</c:v>
                </c:pt>
                <c:pt idx="7">
                  <c:v>38682.980773913747</c:v>
                </c:pt>
                <c:pt idx="8">
                  <c:v>39733.639333176478</c:v>
                </c:pt>
                <c:pt idx="9">
                  <c:v>40762.092820826088</c:v>
                </c:pt>
                <c:pt idx="10">
                  <c:v>41891.378206552261</c:v>
                </c:pt>
                <c:pt idx="11">
                  <c:v>43202.976206592117</c:v>
                </c:pt>
                <c:pt idx="12">
                  <c:v>44565.329693041931</c:v>
                </c:pt>
                <c:pt idx="13">
                  <c:v>45975.441632350354</c:v>
                </c:pt>
                <c:pt idx="14">
                  <c:v>47435.394292033758</c:v>
                </c:pt>
                <c:pt idx="15">
                  <c:v>48947.895529302092</c:v>
                </c:pt>
                <c:pt idx="16">
                  <c:v>50517.358934639371</c:v>
                </c:pt>
                <c:pt idx="17">
                  <c:v>52126.055258325694</c:v>
                </c:pt>
                <c:pt idx="18">
                  <c:v>53794.345848559089</c:v>
                </c:pt>
                <c:pt idx="19">
                  <c:v>55546.686268409445</c:v>
                </c:pt>
                <c:pt idx="20">
                  <c:v>57345.630057241644</c:v>
                </c:pt>
                <c:pt idx="21">
                  <c:v>59213.832642380607</c:v>
                </c:pt>
                <c:pt idx="22">
                  <c:v>61154.055407021202</c:v>
                </c:pt>
                <c:pt idx="23">
                  <c:v>63169.169920626387</c:v>
                </c:pt>
                <c:pt idx="24">
                  <c:v>65262.162338306116</c:v>
                </c:pt>
                <c:pt idx="25">
                  <c:v>67436.137975929261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4D-46BB-BAB4-BAFF8C34F5E1}"/>
            </c:ext>
          </c:extLst>
        </c:ser>
        <c:ser>
          <c:idx val="3"/>
          <c:order val="3"/>
          <c:tx>
            <c:strRef>
              <c:f>'Graphs, Annual Figures'!$A$124</c:f>
              <c:strCache>
                <c:ptCount val="1"/>
                <c:pt idx="0">
                  <c:v>Intervention Case (High Scenario)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Figures'!$B$120:$AA$120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Figures'!$B$124:$AA$124</c:f>
              <c:numCache>
                <c:formatCode>_-* #,##0_-;\-* #,##0_-;_-* "-"??_-;_-@_-</c:formatCode>
                <c:ptCount val="26"/>
                <c:pt idx="0">
                  <c:v>31302.520999999997</c:v>
                </c:pt>
                <c:pt idx="1">
                  <c:v>31822.105765253989</c:v>
                </c:pt>
                <c:pt idx="2">
                  <c:v>32350.474304916035</c:v>
                </c:pt>
                <c:pt idx="3">
                  <c:v>33615.093582853879</c:v>
                </c:pt>
                <c:pt idx="4">
                  <c:v>35029.362742789694</c:v>
                </c:pt>
                <c:pt idx="5">
                  <c:v>36384.845119717487</c:v>
                </c:pt>
                <c:pt idx="6">
                  <c:v>37719.957225243103</c:v>
                </c:pt>
                <c:pt idx="7">
                  <c:v>38829.483743862482</c:v>
                </c:pt>
                <c:pt idx="8">
                  <c:v>39915.142303125212</c:v>
                </c:pt>
                <c:pt idx="9">
                  <c:v>40973.595790774823</c:v>
                </c:pt>
                <c:pt idx="10">
                  <c:v>42132.881176500996</c:v>
                </c:pt>
                <c:pt idx="11">
                  <c:v>43474.479176540852</c:v>
                </c:pt>
                <c:pt idx="12">
                  <c:v>44856.832662990666</c:v>
                </c:pt>
                <c:pt idx="13">
                  <c:v>46286.944602299089</c:v>
                </c:pt>
                <c:pt idx="14">
                  <c:v>47766.897261982493</c:v>
                </c:pt>
                <c:pt idx="15">
                  <c:v>49294.065165917491</c:v>
                </c:pt>
                <c:pt idx="16">
                  <c:v>50868.195237921434</c:v>
                </c:pt>
                <c:pt idx="17">
                  <c:v>52498.224894941093</c:v>
                </c:pt>
                <c:pt idx="18">
                  <c:v>54189.848818507824</c:v>
                </c:pt>
                <c:pt idx="19">
                  <c:v>55945.522571691508</c:v>
                </c:pt>
                <c:pt idx="20">
                  <c:v>57768.799693857043</c:v>
                </c:pt>
                <c:pt idx="21">
                  <c:v>59661.335612329342</c:v>
                </c:pt>
                <c:pt idx="22">
                  <c:v>61625.891710303265</c:v>
                </c:pt>
                <c:pt idx="23">
                  <c:v>63665.339557241787</c:v>
                </c:pt>
                <c:pt idx="24">
                  <c:v>65782.665308254844</c:v>
                </c:pt>
                <c:pt idx="25">
                  <c:v>67980.974279211339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4D-46BB-BAB4-BAFF8C34F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4237152"/>
        <c:axId val="2044247136"/>
      </c:lineChart>
      <c:catAx>
        <c:axId val="204423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4247136"/>
        <c:crosses val="autoZero"/>
        <c:auto val="1"/>
        <c:lblAlgn val="ctr"/>
        <c:lblOffset val="100"/>
        <c:noMultiLvlLbl val="0"/>
      </c:catAx>
      <c:valAx>
        <c:axId val="204424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4237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2" charset="0"/>
                <a:ea typeface="+mn-ea"/>
                <a:cs typeface="+mn-cs"/>
              </a:defRPr>
            </a:pPr>
            <a:r>
              <a:rPr lang="en-AU"/>
              <a:t>Phillip Frame Area Dwellings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'Graphs, Annual Figures'!$A$10</c:f>
              <c:strCache>
                <c:ptCount val="1"/>
                <c:pt idx="0">
                  <c:v>Base Case (unconstrained)</c:v>
                </c:pt>
              </c:strCache>
            </c:strRef>
          </c:tx>
          <c:spPr>
            <a:ln w="28575" cap="rnd">
              <a:solidFill>
                <a:srgbClr val="72BF44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Figures'!$B$2:$AA$2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Figures'!$B$10:$AA$10</c:f>
              <c:numCache>
                <c:formatCode>_-* #,##0_-;\-* #,##0_-;_-* "-"??_-;_-@_-</c:formatCode>
                <c:ptCount val="26"/>
                <c:pt idx="0">
                  <c:v>4699</c:v>
                </c:pt>
                <c:pt idx="1">
                  <c:v>4699</c:v>
                </c:pt>
                <c:pt idx="2">
                  <c:v>4699</c:v>
                </c:pt>
                <c:pt idx="3">
                  <c:v>4699</c:v>
                </c:pt>
                <c:pt idx="4">
                  <c:v>4699</c:v>
                </c:pt>
                <c:pt idx="5">
                  <c:v>4699</c:v>
                </c:pt>
                <c:pt idx="6">
                  <c:v>4699</c:v>
                </c:pt>
                <c:pt idx="7">
                  <c:v>4699</c:v>
                </c:pt>
                <c:pt idx="8">
                  <c:v>4699</c:v>
                </c:pt>
                <c:pt idx="9">
                  <c:v>4699</c:v>
                </c:pt>
                <c:pt idx="10">
                  <c:v>4699</c:v>
                </c:pt>
                <c:pt idx="11">
                  <c:v>4699</c:v>
                </c:pt>
                <c:pt idx="12">
                  <c:v>4699</c:v>
                </c:pt>
                <c:pt idx="13">
                  <c:v>4699</c:v>
                </c:pt>
                <c:pt idx="14">
                  <c:v>4699</c:v>
                </c:pt>
                <c:pt idx="15">
                  <c:v>4699</c:v>
                </c:pt>
                <c:pt idx="16">
                  <c:v>4699</c:v>
                </c:pt>
                <c:pt idx="17">
                  <c:v>4699</c:v>
                </c:pt>
                <c:pt idx="18">
                  <c:v>4699</c:v>
                </c:pt>
                <c:pt idx="19">
                  <c:v>4699</c:v>
                </c:pt>
                <c:pt idx="20">
                  <c:v>4699</c:v>
                </c:pt>
                <c:pt idx="21">
                  <c:v>4699</c:v>
                </c:pt>
                <c:pt idx="22">
                  <c:v>4699</c:v>
                </c:pt>
                <c:pt idx="23">
                  <c:v>4699</c:v>
                </c:pt>
                <c:pt idx="24">
                  <c:v>4699</c:v>
                </c:pt>
                <c:pt idx="25">
                  <c:v>4699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3-42E7-8AC7-0B4B6E624F4F}"/>
            </c:ext>
          </c:extLst>
        </c:ser>
        <c:ser>
          <c:idx val="1"/>
          <c:order val="1"/>
          <c:tx>
            <c:strRef>
              <c:f>'Graphs, Annual Figures'!$A$11</c:f>
              <c:strCache>
                <c:ptCount val="1"/>
                <c:pt idx="0">
                  <c:v>Intervention Case (unconstrained)</c:v>
                </c:pt>
              </c:strCache>
            </c:strRef>
          </c:tx>
          <c:spPr>
            <a:ln w="28575" cap="rnd">
              <a:solidFill>
                <a:srgbClr val="F6921E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Figures'!$B$2:$AA$2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Figures'!$B$11:$AA$11</c:f>
              <c:numCache>
                <c:formatCode>_-* #,##0_-;\-* #,##0_-;_-* "-"??_-;_-@_-</c:formatCode>
                <c:ptCount val="26"/>
                <c:pt idx="0">
                  <c:v>4699</c:v>
                </c:pt>
                <c:pt idx="1">
                  <c:v>4699</c:v>
                </c:pt>
                <c:pt idx="2">
                  <c:v>4699</c:v>
                </c:pt>
                <c:pt idx="3">
                  <c:v>4719</c:v>
                </c:pt>
                <c:pt idx="4">
                  <c:v>4739</c:v>
                </c:pt>
                <c:pt idx="5">
                  <c:v>4759</c:v>
                </c:pt>
                <c:pt idx="6">
                  <c:v>4779</c:v>
                </c:pt>
                <c:pt idx="7">
                  <c:v>4799</c:v>
                </c:pt>
                <c:pt idx="8">
                  <c:v>4819</c:v>
                </c:pt>
                <c:pt idx="9">
                  <c:v>4839</c:v>
                </c:pt>
                <c:pt idx="10">
                  <c:v>4859</c:v>
                </c:pt>
                <c:pt idx="11">
                  <c:v>4879</c:v>
                </c:pt>
                <c:pt idx="12">
                  <c:v>4899</c:v>
                </c:pt>
                <c:pt idx="13">
                  <c:v>4919</c:v>
                </c:pt>
                <c:pt idx="14">
                  <c:v>4939</c:v>
                </c:pt>
                <c:pt idx="15">
                  <c:v>4959</c:v>
                </c:pt>
                <c:pt idx="16">
                  <c:v>4979</c:v>
                </c:pt>
                <c:pt idx="17">
                  <c:v>4999</c:v>
                </c:pt>
                <c:pt idx="18">
                  <c:v>5019</c:v>
                </c:pt>
                <c:pt idx="19">
                  <c:v>5039</c:v>
                </c:pt>
                <c:pt idx="20">
                  <c:v>5059</c:v>
                </c:pt>
                <c:pt idx="21">
                  <c:v>5079</c:v>
                </c:pt>
                <c:pt idx="22">
                  <c:v>5099</c:v>
                </c:pt>
                <c:pt idx="23">
                  <c:v>5119</c:v>
                </c:pt>
                <c:pt idx="24">
                  <c:v>5139</c:v>
                </c:pt>
                <c:pt idx="25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3-42E7-8AC7-0B4B6E624F4F}"/>
            </c:ext>
          </c:extLst>
        </c:ser>
        <c:ser>
          <c:idx val="2"/>
          <c:order val="2"/>
          <c:tx>
            <c:strRef>
              <c:f>'Graphs, Annual Figures'!$A$12</c:f>
              <c:strCache>
                <c:ptCount val="1"/>
                <c:pt idx="0">
                  <c:v>Base Case Capacity</c:v>
                </c:pt>
              </c:strCache>
            </c:strRef>
          </c:tx>
          <c:spPr>
            <a:ln w="28575" cap="rnd">
              <a:solidFill>
                <a:srgbClr val="3E7337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'Graphs, Annual Figures'!$B$2:$AA$2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Figures'!$B$12:$AA$12</c:f>
              <c:numCache>
                <c:formatCode>_-* #,##0_-;\-* #,##0_-;_-* "-"??_-;_-@_-</c:formatCode>
                <c:ptCount val="26"/>
                <c:pt idx="0">
                  <c:v>6022</c:v>
                </c:pt>
                <c:pt idx="1">
                  <c:v>6022</c:v>
                </c:pt>
                <c:pt idx="2">
                  <c:v>6022</c:v>
                </c:pt>
                <c:pt idx="3">
                  <c:v>6022</c:v>
                </c:pt>
                <c:pt idx="4">
                  <c:v>6022</c:v>
                </c:pt>
                <c:pt idx="5">
                  <c:v>6022</c:v>
                </c:pt>
                <c:pt idx="6">
                  <c:v>6022</c:v>
                </c:pt>
                <c:pt idx="7">
                  <c:v>6022</c:v>
                </c:pt>
                <c:pt idx="8">
                  <c:v>6022</c:v>
                </c:pt>
                <c:pt idx="9">
                  <c:v>6022</c:v>
                </c:pt>
                <c:pt idx="10">
                  <c:v>6022</c:v>
                </c:pt>
                <c:pt idx="11">
                  <c:v>6022</c:v>
                </c:pt>
                <c:pt idx="12">
                  <c:v>6022</c:v>
                </c:pt>
                <c:pt idx="13">
                  <c:v>6022</c:v>
                </c:pt>
                <c:pt idx="14">
                  <c:v>6022</c:v>
                </c:pt>
                <c:pt idx="15">
                  <c:v>6022</c:v>
                </c:pt>
                <c:pt idx="16">
                  <c:v>6022</c:v>
                </c:pt>
                <c:pt idx="17">
                  <c:v>6022</c:v>
                </c:pt>
                <c:pt idx="18">
                  <c:v>6022</c:v>
                </c:pt>
                <c:pt idx="19">
                  <c:v>6022</c:v>
                </c:pt>
                <c:pt idx="20">
                  <c:v>6022</c:v>
                </c:pt>
                <c:pt idx="21">
                  <c:v>6022</c:v>
                </c:pt>
                <c:pt idx="22">
                  <c:v>6022</c:v>
                </c:pt>
                <c:pt idx="23">
                  <c:v>6022</c:v>
                </c:pt>
                <c:pt idx="24">
                  <c:v>6022</c:v>
                </c:pt>
                <c:pt idx="25">
                  <c:v>6022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43-42E7-8AC7-0B4B6E624F4F}"/>
            </c:ext>
          </c:extLst>
        </c:ser>
        <c:ser>
          <c:idx val="3"/>
          <c:order val="3"/>
          <c:tx>
            <c:strRef>
              <c:f>'Graphs, Annual Figures'!$A$13</c:f>
              <c:strCache>
                <c:ptCount val="1"/>
                <c:pt idx="0">
                  <c:v>Medium Scenario Capacity</c:v>
                </c:pt>
              </c:strCache>
            </c:strRef>
          </c:tx>
          <c:spPr>
            <a:ln w="28575" cap="rnd">
              <a:solidFill>
                <a:srgbClr val="1B75B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'Graphs, Annual Figures'!$B$2:$AA$2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Figures'!$B$13:$AA$13</c:f>
              <c:numCache>
                <c:formatCode>_-* #,##0_-;\-* #,##0_-;_-* "-"??_-;_-@_-</c:formatCode>
                <c:ptCount val="26"/>
                <c:pt idx="0">
                  <c:v>6157</c:v>
                </c:pt>
                <c:pt idx="1">
                  <c:v>6157</c:v>
                </c:pt>
                <c:pt idx="2">
                  <c:v>6157</c:v>
                </c:pt>
                <c:pt idx="3">
                  <c:v>6157</c:v>
                </c:pt>
                <c:pt idx="4">
                  <c:v>6157</c:v>
                </c:pt>
                <c:pt idx="5">
                  <c:v>6157</c:v>
                </c:pt>
                <c:pt idx="6">
                  <c:v>6157</c:v>
                </c:pt>
                <c:pt idx="7">
                  <c:v>6157</c:v>
                </c:pt>
                <c:pt idx="8">
                  <c:v>6157</c:v>
                </c:pt>
                <c:pt idx="9">
                  <c:v>6157</c:v>
                </c:pt>
                <c:pt idx="10">
                  <c:v>6157</c:v>
                </c:pt>
                <c:pt idx="11">
                  <c:v>6157</c:v>
                </c:pt>
                <c:pt idx="12">
                  <c:v>6157</c:v>
                </c:pt>
                <c:pt idx="13">
                  <c:v>6157</c:v>
                </c:pt>
                <c:pt idx="14">
                  <c:v>6157</c:v>
                </c:pt>
                <c:pt idx="15">
                  <c:v>6157</c:v>
                </c:pt>
                <c:pt idx="16">
                  <c:v>6157</c:v>
                </c:pt>
                <c:pt idx="17">
                  <c:v>6157</c:v>
                </c:pt>
                <c:pt idx="18">
                  <c:v>6157</c:v>
                </c:pt>
                <c:pt idx="19">
                  <c:v>6157</c:v>
                </c:pt>
                <c:pt idx="20">
                  <c:v>6157</c:v>
                </c:pt>
                <c:pt idx="21">
                  <c:v>6157</c:v>
                </c:pt>
                <c:pt idx="22">
                  <c:v>6157</c:v>
                </c:pt>
                <c:pt idx="23">
                  <c:v>6157</c:v>
                </c:pt>
                <c:pt idx="24">
                  <c:v>6157</c:v>
                </c:pt>
                <c:pt idx="25">
                  <c:v>6157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43-42E7-8AC7-0B4B6E624F4F}"/>
            </c:ext>
          </c:extLst>
        </c:ser>
        <c:ser>
          <c:idx val="4"/>
          <c:order val="4"/>
          <c:tx>
            <c:strRef>
              <c:f>'Graphs, Annual Figures'!$A$14</c:f>
              <c:strCache>
                <c:ptCount val="1"/>
                <c:pt idx="0">
                  <c:v>High Scenario Capacity</c:v>
                </c:pt>
              </c:strCache>
            </c:strRef>
          </c:tx>
          <c:spPr>
            <a:ln w="28575" cap="rnd">
              <a:solidFill>
                <a:srgbClr val="A042A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'Graphs, Annual Figures'!$B$2:$AA$2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Figures'!$B$14:$AA$14</c:f>
              <c:numCache>
                <c:formatCode>_-* #,##0_-;\-* #,##0_-;_-* "-"??_-;_-@_-</c:formatCode>
                <c:ptCount val="26"/>
                <c:pt idx="0">
                  <c:v>6636</c:v>
                </c:pt>
                <c:pt idx="1">
                  <c:v>6636</c:v>
                </c:pt>
                <c:pt idx="2">
                  <c:v>6636</c:v>
                </c:pt>
                <c:pt idx="3">
                  <c:v>6636</c:v>
                </c:pt>
                <c:pt idx="4">
                  <c:v>6636</c:v>
                </c:pt>
                <c:pt idx="5">
                  <c:v>6636</c:v>
                </c:pt>
                <c:pt idx="6">
                  <c:v>6636</c:v>
                </c:pt>
                <c:pt idx="7">
                  <c:v>6636</c:v>
                </c:pt>
                <c:pt idx="8">
                  <c:v>6636</c:v>
                </c:pt>
                <c:pt idx="9">
                  <c:v>6636</c:v>
                </c:pt>
                <c:pt idx="10">
                  <c:v>6636</c:v>
                </c:pt>
                <c:pt idx="11">
                  <c:v>6636</c:v>
                </c:pt>
                <c:pt idx="12">
                  <c:v>6636</c:v>
                </c:pt>
                <c:pt idx="13">
                  <c:v>6636</c:v>
                </c:pt>
                <c:pt idx="14">
                  <c:v>6636</c:v>
                </c:pt>
                <c:pt idx="15">
                  <c:v>6636</c:v>
                </c:pt>
                <c:pt idx="16">
                  <c:v>6636</c:v>
                </c:pt>
                <c:pt idx="17">
                  <c:v>6636</c:v>
                </c:pt>
                <c:pt idx="18">
                  <c:v>6636</c:v>
                </c:pt>
                <c:pt idx="19">
                  <c:v>6636</c:v>
                </c:pt>
                <c:pt idx="20">
                  <c:v>6636</c:v>
                </c:pt>
                <c:pt idx="21">
                  <c:v>6636</c:v>
                </c:pt>
                <c:pt idx="22">
                  <c:v>6636</c:v>
                </c:pt>
                <c:pt idx="23">
                  <c:v>6636</c:v>
                </c:pt>
                <c:pt idx="24">
                  <c:v>6636</c:v>
                </c:pt>
                <c:pt idx="25">
                  <c:v>6636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43-42E7-8AC7-0B4B6E624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8600272"/>
        <c:axId val="1968598608"/>
      </c:lineChart>
      <c:catAx>
        <c:axId val="196860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68598608"/>
        <c:crosses val="autoZero"/>
        <c:auto val="1"/>
        <c:lblAlgn val="ctr"/>
        <c:lblOffset val="100"/>
        <c:noMultiLvlLbl val="0"/>
      </c:catAx>
      <c:valAx>
        <c:axId val="196859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6860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ontserrat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Phillip Woden Precinct Dwellings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'Graphs, Annual Figures'!$A$17</c:f>
              <c:strCache>
                <c:ptCount val="1"/>
                <c:pt idx="0">
                  <c:v>Base Case (unconstrained)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Figures'!$B$16:$AA$16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Figures'!$B$17:$AA$17</c:f>
              <c:numCache>
                <c:formatCode>_-* #,##0_-;\-* #,##0_-;_-* "-"??_-;_-@_-</c:formatCode>
                <c:ptCount val="26"/>
                <c:pt idx="0">
                  <c:v>2095.1560000000004</c:v>
                </c:pt>
                <c:pt idx="1">
                  <c:v>2243.4510142358636</c:v>
                </c:pt>
                <c:pt idx="2">
                  <c:v>2402.2423405588529</c:v>
                </c:pt>
                <c:pt idx="3">
                  <c:v>2572.2729073000255</c:v>
                </c:pt>
                <c:pt idx="4">
                  <c:v>2754.33822721252</c:v>
                </c:pt>
                <c:pt idx="5">
                  <c:v>2949.2901193937528</c:v>
                </c:pt>
                <c:pt idx="6">
                  <c:v>3083.9215056306698</c:v>
                </c:pt>
                <c:pt idx="7">
                  <c:v>3224.6986453968461</c:v>
                </c:pt>
                <c:pt idx="8">
                  <c:v>3371.9020846147305</c:v>
                </c:pt>
                <c:pt idx="9">
                  <c:v>3525.8251757754424</c:v>
                </c:pt>
                <c:pt idx="10">
                  <c:v>3686.7746625425307</c:v>
                </c:pt>
                <c:pt idx="11">
                  <c:v>3855.0712910421616</c:v>
                </c:pt>
                <c:pt idx="12">
                  <c:v>4031.0504490579333</c:v>
                </c:pt>
                <c:pt idx="13">
                  <c:v>4215.0628344041306</c:v>
                </c:pt>
                <c:pt idx="14">
                  <c:v>4407.4751538093797</c:v>
                </c:pt>
                <c:pt idx="15">
                  <c:v>4608.670853703461</c:v>
                </c:pt>
                <c:pt idx="16">
                  <c:v>4819.0508843636235</c:v>
                </c:pt>
                <c:pt idx="17">
                  <c:v>5039.034498943216</c:v>
                </c:pt>
                <c:pt idx="18">
                  <c:v>5269.0600889749712</c:v>
                </c:pt>
                <c:pt idx="19">
                  <c:v>5509.5860580139652</c:v>
                </c:pt>
                <c:pt idx="20">
                  <c:v>5761.0917351612798</c:v>
                </c:pt>
                <c:pt idx="21">
                  <c:v>6024.0783302888703</c:v>
                </c:pt>
                <c:pt idx="22">
                  <c:v>6299.0699328692481</c:v>
                </c:pt>
                <c:pt idx="23">
                  <c:v>6586.6145564004837</c:v>
                </c:pt>
                <c:pt idx="24">
                  <c:v>6887.2852305078968</c:v>
                </c:pt>
                <c:pt idx="25">
                  <c:v>7201.6811428988158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8-4AE6-B99D-7780E1AA6C05}"/>
            </c:ext>
          </c:extLst>
        </c:ser>
        <c:ser>
          <c:idx val="1"/>
          <c:order val="1"/>
          <c:tx>
            <c:strRef>
              <c:f>'Graphs, Annual Figures'!$A$18</c:f>
              <c:strCache>
                <c:ptCount val="1"/>
                <c:pt idx="0">
                  <c:v>Intervention Case (unconstrained)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Figures'!$B$16:$AA$16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Figures'!$B$18:$AA$18</c:f>
              <c:numCache>
                <c:formatCode>_-* #,##0_-;\-* #,##0_-;_-* "-"??_-;_-@_-</c:formatCode>
                <c:ptCount val="26"/>
                <c:pt idx="0">
                  <c:v>2095.1560000000004</c:v>
                </c:pt>
                <c:pt idx="1">
                  <c:v>2243.4510142358636</c:v>
                </c:pt>
                <c:pt idx="2">
                  <c:v>2402.2423405588529</c:v>
                </c:pt>
                <c:pt idx="3">
                  <c:v>2652.2729073000255</c:v>
                </c:pt>
                <c:pt idx="4">
                  <c:v>2954.33822721252</c:v>
                </c:pt>
                <c:pt idx="5">
                  <c:v>3269.2901193937528</c:v>
                </c:pt>
                <c:pt idx="6">
                  <c:v>3523.9215056306698</c:v>
                </c:pt>
                <c:pt idx="7">
                  <c:v>3784.6986453968461</c:v>
                </c:pt>
                <c:pt idx="8">
                  <c:v>4051.9020846147305</c:v>
                </c:pt>
                <c:pt idx="9">
                  <c:v>4325.8251757754424</c:v>
                </c:pt>
                <c:pt idx="10">
                  <c:v>4606.7746625425307</c:v>
                </c:pt>
                <c:pt idx="11">
                  <c:v>4895.0712910421616</c:v>
                </c:pt>
                <c:pt idx="12">
                  <c:v>5191.0504490579333</c:v>
                </c:pt>
                <c:pt idx="13">
                  <c:v>5495.0628344041306</c:v>
                </c:pt>
                <c:pt idx="14">
                  <c:v>5807.4751538093797</c:v>
                </c:pt>
                <c:pt idx="15">
                  <c:v>6128.670853703461</c:v>
                </c:pt>
                <c:pt idx="16">
                  <c:v>6459.0508843636235</c:v>
                </c:pt>
                <c:pt idx="17">
                  <c:v>6799.034498943216</c:v>
                </c:pt>
                <c:pt idx="18">
                  <c:v>7149.0600889749712</c:v>
                </c:pt>
                <c:pt idx="19">
                  <c:v>7509.5860580139652</c:v>
                </c:pt>
                <c:pt idx="20">
                  <c:v>7881.0917351612798</c:v>
                </c:pt>
                <c:pt idx="21">
                  <c:v>8264.0783302888703</c:v>
                </c:pt>
                <c:pt idx="22">
                  <c:v>8659.0699328692481</c:v>
                </c:pt>
                <c:pt idx="23">
                  <c:v>9066.6145564004837</c:v>
                </c:pt>
                <c:pt idx="24">
                  <c:v>9487.2852305078959</c:v>
                </c:pt>
                <c:pt idx="25">
                  <c:v>9921.6811428988149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8-4AE6-B99D-7780E1AA6C05}"/>
            </c:ext>
          </c:extLst>
        </c:ser>
        <c:ser>
          <c:idx val="2"/>
          <c:order val="2"/>
          <c:tx>
            <c:strRef>
              <c:f>'Graphs, Annual Figures'!$A$19</c:f>
              <c:strCache>
                <c:ptCount val="1"/>
                <c:pt idx="0">
                  <c:v>Base Case Capacity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Figures'!$B$16:$AA$16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Figures'!$B$19:$AA$19</c:f>
              <c:numCache>
                <c:formatCode>_-* #,##0_-;\-* #,##0_-;_-* "-"??_-;_-@_-</c:formatCode>
                <c:ptCount val="26"/>
                <c:pt idx="0">
                  <c:v>9216.8130000000001</c:v>
                </c:pt>
                <c:pt idx="1">
                  <c:v>9216.8130000000001</c:v>
                </c:pt>
                <c:pt idx="2">
                  <c:v>9216.8130000000001</c:v>
                </c:pt>
                <c:pt idx="3">
                  <c:v>9216.8130000000001</c:v>
                </c:pt>
                <c:pt idx="4">
                  <c:v>9216.8130000000001</c:v>
                </c:pt>
                <c:pt idx="5">
                  <c:v>9216.8130000000001</c:v>
                </c:pt>
                <c:pt idx="6">
                  <c:v>9216.8130000000001</c:v>
                </c:pt>
                <c:pt idx="7">
                  <c:v>9216.8130000000001</c:v>
                </c:pt>
                <c:pt idx="8">
                  <c:v>9216.8130000000001</c:v>
                </c:pt>
                <c:pt idx="9">
                  <c:v>9216.8130000000001</c:v>
                </c:pt>
                <c:pt idx="10">
                  <c:v>9216.8130000000001</c:v>
                </c:pt>
                <c:pt idx="11">
                  <c:v>9216.8130000000001</c:v>
                </c:pt>
                <c:pt idx="12">
                  <c:v>9216.8130000000001</c:v>
                </c:pt>
                <c:pt idx="13">
                  <c:v>9216.8130000000001</c:v>
                </c:pt>
                <c:pt idx="14">
                  <c:v>9216.8130000000001</c:v>
                </c:pt>
                <c:pt idx="15">
                  <c:v>9216.8130000000001</c:v>
                </c:pt>
                <c:pt idx="16">
                  <c:v>9216.8130000000001</c:v>
                </c:pt>
                <c:pt idx="17">
                  <c:v>9216.8130000000001</c:v>
                </c:pt>
                <c:pt idx="18">
                  <c:v>9216.8130000000001</c:v>
                </c:pt>
                <c:pt idx="19">
                  <c:v>9216.8130000000001</c:v>
                </c:pt>
                <c:pt idx="20">
                  <c:v>9216.8130000000001</c:v>
                </c:pt>
                <c:pt idx="21">
                  <c:v>9216.8130000000001</c:v>
                </c:pt>
                <c:pt idx="22">
                  <c:v>9216.8130000000001</c:v>
                </c:pt>
                <c:pt idx="23">
                  <c:v>9216.8130000000001</c:v>
                </c:pt>
                <c:pt idx="24">
                  <c:v>9216.8130000000001</c:v>
                </c:pt>
                <c:pt idx="25">
                  <c:v>9216.8130000000001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78-4AE6-B99D-7780E1AA6C05}"/>
            </c:ext>
          </c:extLst>
        </c:ser>
        <c:ser>
          <c:idx val="3"/>
          <c:order val="3"/>
          <c:tx>
            <c:strRef>
              <c:f>'Graphs, Annual Figures'!$A$20</c:f>
              <c:strCache>
                <c:ptCount val="1"/>
                <c:pt idx="0">
                  <c:v>Medium Scenario Capacity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Figures'!$B$16:$AA$16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Figures'!$B$20:$AA$20</c:f>
              <c:numCache>
                <c:formatCode>_-* #,##0_-;\-* #,##0_-;_-* "-"??_-;_-@_-</c:formatCode>
                <c:ptCount val="26"/>
                <c:pt idx="0">
                  <c:v>9216.8130000000001</c:v>
                </c:pt>
                <c:pt idx="1">
                  <c:v>9216.8130000000001</c:v>
                </c:pt>
                <c:pt idx="2">
                  <c:v>9216.8130000000001</c:v>
                </c:pt>
                <c:pt idx="3">
                  <c:v>9216.8130000000001</c:v>
                </c:pt>
                <c:pt idx="4">
                  <c:v>9216.8130000000001</c:v>
                </c:pt>
                <c:pt idx="5">
                  <c:v>9216.8130000000001</c:v>
                </c:pt>
                <c:pt idx="6">
                  <c:v>9216.8130000000001</c:v>
                </c:pt>
                <c:pt idx="7">
                  <c:v>9216.8130000000001</c:v>
                </c:pt>
                <c:pt idx="8">
                  <c:v>9216.8130000000001</c:v>
                </c:pt>
                <c:pt idx="9">
                  <c:v>9216.8130000000001</c:v>
                </c:pt>
                <c:pt idx="10">
                  <c:v>9216.8130000000001</c:v>
                </c:pt>
                <c:pt idx="11">
                  <c:v>9216.8130000000001</c:v>
                </c:pt>
                <c:pt idx="12">
                  <c:v>9216.8130000000001</c:v>
                </c:pt>
                <c:pt idx="13">
                  <c:v>9216.8130000000001</c:v>
                </c:pt>
                <c:pt idx="14">
                  <c:v>9216.8130000000001</c:v>
                </c:pt>
                <c:pt idx="15">
                  <c:v>9216.8130000000001</c:v>
                </c:pt>
                <c:pt idx="16">
                  <c:v>9216.8130000000001</c:v>
                </c:pt>
                <c:pt idx="17">
                  <c:v>9216.8130000000001</c:v>
                </c:pt>
                <c:pt idx="18">
                  <c:v>9216.8130000000001</c:v>
                </c:pt>
                <c:pt idx="19">
                  <c:v>9216.8130000000001</c:v>
                </c:pt>
                <c:pt idx="20">
                  <c:v>9216.8130000000001</c:v>
                </c:pt>
                <c:pt idx="21">
                  <c:v>9216.8130000000001</c:v>
                </c:pt>
                <c:pt idx="22">
                  <c:v>9216.8130000000001</c:v>
                </c:pt>
                <c:pt idx="23">
                  <c:v>9216.8130000000001</c:v>
                </c:pt>
                <c:pt idx="24">
                  <c:v>9216.8130000000001</c:v>
                </c:pt>
                <c:pt idx="25">
                  <c:v>9216.8130000000001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78-4AE6-B99D-7780E1AA6C05}"/>
            </c:ext>
          </c:extLst>
        </c:ser>
        <c:ser>
          <c:idx val="4"/>
          <c:order val="4"/>
          <c:tx>
            <c:strRef>
              <c:f>'Graphs, Annual Figures'!$A$21</c:f>
              <c:strCache>
                <c:ptCount val="1"/>
                <c:pt idx="0">
                  <c:v>High Scenario Capacity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Figures'!$B$16:$AA$16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Figures'!$B$21:$AA$21</c:f>
              <c:numCache>
                <c:formatCode>_-* #,##0_-;\-* #,##0_-;_-* "-"??_-;_-@_-</c:formatCode>
                <c:ptCount val="26"/>
                <c:pt idx="0">
                  <c:v>10943.478999999999</c:v>
                </c:pt>
                <c:pt idx="1">
                  <c:v>10943.478999999999</c:v>
                </c:pt>
                <c:pt idx="2">
                  <c:v>10943.478999999999</c:v>
                </c:pt>
                <c:pt idx="3">
                  <c:v>10943.478999999999</c:v>
                </c:pt>
                <c:pt idx="4">
                  <c:v>10943.478999999999</c:v>
                </c:pt>
                <c:pt idx="5">
                  <c:v>10943.478999999999</c:v>
                </c:pt>
                <c:pt idx="6">
                  <c:v>10943.478999999999</c:v>
                </c:pt>
                <c:pt idx="7">
                  <c:v>10943.478999999999</c:v>
                </c:pt>
                <c:pt idx="8">
                  <c:v>10943.478999999999</c:v>
                </c:pt>
                <c:pt idx="9">
                  <c:v>10943.478999999999</c:v>
                </c:pt>
                <c:pt idx="10">
                  <c:v>10943.478999999999</c:v>
                </c:pt>
                <c:pt idx="11">
                  <c:v>10943.478999999999</c:v>
                </c:pt>
                <c:pt idx="12">
                  <c:v>10943.478999999999</c:v>
                </c:pt>
                <c:pt idx="13">
                  <c:v>10943.478999999999</c:v>
                </c:pt>
                <c:pt idx="14">
                  <c:v>10943.478999999999</c:v>
                </c:pt>
                <c:pt idx="15">
                  <c:v>10943.478999999999</c:v>
                </c:pt>
                <c:pt idx="16">
                  <c:v>10943.478999999999</c:v>
                </c:pt>
                <c:pt idx="17">
                  <c:v>10943.478999999999</c:v>
                </c:pt>
                <c:pt idx="18">
                  <c:v>10943.478999999999</c:v>
                </c:pt>
                <c:pt idx="19">
                  <c:v>10943.478999999999</c:v>
                </c:pt>
                <c:pt idx="20">
                  <c:v>10943.478999999999</c:v>
                </c:pt>
                <c:pt idx="21">
                  <c:v>10943.478999999999</c:v>
                </c:pt>
                <c:pt idx="22">
                  <c:v>10943.478999999999</c:v>
                </c:pt>
                <c:pt idx="23">
                  <c:v>10943.478999999999</c:v>
                </c:pt>
                <c:pt idx="24">
                  <c:v>10943.478999999999</c:v>
                </c:pt>
                <c:pt idx="25">
                  <c:v>10943.478999999999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78-4AE6-B99D-7780E1AA6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8508832"/>
        <c:axId val="1788509248"/>
      </c:lineChart>
      <c:catAx>
        <c:axId val="178850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509248"/>
        <c:crosses val="autoZero"/>
        <c:auto val="1"/>
        <c:lblAlgn val="ctr"/>
        <c:lblOffset val="100"/>
        <c:noMultiLvlLbl val="0"/>
      </c:catAx>
      <c:valAx>
        <c:axId val="178850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50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Mawson </a:t>
            </a:r>
            <a:r>
              <a:rPr lang="en-AU" baseline="0"/>
              <a:t>Frame Area Dwellings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'Graphs, Annual Figures'!$A$24</c:f>
              <c:strCache>
                <c:ptCount val="1"/>
                <c:pt idx="0">
                  <c:v>Base Case (unconstrained)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Figures'!$B$23:$AA$23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Figures'!$B$24:$AA$24</c:f>
              <c:numCache>
                <c:formatCode>_-* #,##0_-;\-* #,##0_-;_-* "-"??_-;_-@_-</c:formatCode>
                <c:ptCount val="26"/>
                <c:pt idx="0">
                  <c:v>1664</c:v>
                </c:pt>
                <c:pt idx="1">
                  <c:v>1683.3443171756376</c:v>
                </c:pt>
                <c:pt idx="2">
                  <c:v>1702.913515725669</c:v>
                </c:pt>
                <c:pt idx="3">
                  <c:v>1722.7102099389365</c:v>
                </c:pt>
                <c:pt idx="4">
                  <c:v>1742.7370444958883</c:v>
                </c:pt>
                <c:pt idx="5">
                  <c:v>1762.9966948218869</c:v>
                </c:pt>
                <c:pt idx="6">
                  <c:v>1768.5832122838742</c:v>
                </c:pt>
                <c:pt idx="7">
                  <c:v>1774.1874320917848</c:v>
                </c:pt>
                <c:pt idx="8">
                  <c:v>1779.8094103401447</c:v>
                </c:pt>
                <c:pt idx="9">
                  <c:v>1785.4492033012309</c:v>
                </c:pt>
                <c:pt idx="10">
                  <c:v>1791.1068674256333</c:v>
                </c:pt>
                <c:pt idx="11">
                  <c:v>1796.7824593428204</c:v>
                </c:pt>
                <c:pt idx="12">
                  <c:v>1802.4760358617064</c:v>
                </c:pt>
                <c:pt idx="13">
                  <c:v>1808.1876539712187</c:v>
                </c:pt>
                <c:pt idx="14">
                  <c:v>1813.9173708408698</c:v>
                </c:pt>
                <c:pt idx="15">
                  <c:v>1819.6652438213284</c:v>
                </c:pt>
                <c:pt idx="16">
                  <c:v>1825.431330444994</c:v>
                </c:pt>
                <c:pt idx="17">
                  <c:v>1831.2156884265728</c:v>
                </c:pt>
                <c:pt idx="18">
                  <c:v>1837.0183756636545</c:v>
                </c:pt>
                <c:pt idx="19">
                  <c:v>1842.8394502372932</c:v>
                </c:pt>
                <c:pt idx="20">
                  <c:v>1848.6789704125877</c:v>
                </c:pt>
                <c:pt idx="21">
                  <c:v>1854.536994639265</c:v>
                </c:pt>
                <c:pt idx="22">
                  <c:v>1860.4135815522657</c:v>
                </c:pt>
                <c:pt idx="23">
                  <c:v>1866.3087899723303</c:v>
                </c:pt>
                <c:pt idx="24">
                  <c:v>1872.2226789065885</c:v>
                </c:pt>
                <c:pt idx="25">
                  <c:v>1878.1553075491493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6-4C8B-B7B1-E73ADA150E1C}"/>
            </c:ext>
          </c:extLst>
        </c:ser>
        <c:ser>
          <c:idx val="1"/>
          <c:order val="1"/>
          <c:tx>
            <c:strRef>
              <c:f>'Graphs, Annual Figures'!$A$25</c:f>
              <c:strCache>
                <c:ptCount val="1"/>
                <c:pt idx="0">
                  <c:v>Intervention Case (unconstrained)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Figures'!$B$23:$AA$23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Figures'!$B$25:$AA$25</c:f>
              <c:numCache>
                <c:formatCode>_-* #,##0_-;\-* #,##0_-;_-* "-"??_-;_-@_-</c:formatCode>
                <c:ptCount val="26"/>
                <c:pt idx="0">
                  <c:v>1664</c:v>
                </c:pt>
                <c:pt idx="1">
                  <c:v>1683.3443171756376</c:v>
                </c:pt>
                <c:pt idx="2">
                  <c:v>1702.913515725669</c:v>
                </c:pt>
                <c:pt idx="3">
                  <c:v>1732.7102099389365</c:v>
                </c:pt>
                <c:pt idx="4">
                  <c:v>1762.7370444958883</c:v>
                </c:pt>
                <c:pt idx="5">
                  <c:v>1792.9966948218869</c:v>
                </c:pt>
                <c:pt idx="6">
                  <c:v>1808.5832122838742</c:v>
                </c:pt>
                <c:pt idx="7">
                  <c:v>1824.1874320917848</c:v>
                </c:pt>
                <c:pt idx="8">
                  <c:v>1839.8094103401447</c:v>
                </c:pt>
                <c:pt idx="9">
                  <c:v>1855.4492033012309</c:v>
                </c:pt>
                <c:pt idx="10">
                  <c:v>1871.1068674256333</c:v>
                </c:pt>
                <c:pt idx="11">
                  <c:v>1886.7824593428204</c:v>
                </c:pt>
                <c:pt idx="12">
                  <c:v>1902.4760358617064</c:v>
                </c:pt>
                <c:pt idx="13">
                  <c:v>1918.1876539712187</c:v>
                </c:pt>
                <c:pt idx="14">
                  <c:v>1933.9173708408698</c:v>
                </c:pt>
                <c:pt idx="15">
                  <c:v>1949.6652438213284</c:v>
                </c:pt>
                <c:pt idx="16">
                  <c:v>1965.431330444994</c:v>
                </c:pt>
                <c:pt idx="17">
                  <c:v>1981.2156884265728</c:v>
                </c:pt>
                <c:pt idx="18">
                  <c:v>1997.0183756636545</c:v>
                </c:pt>
                <c:pt idx="19">
                  <c:v>2012.8394502372932</c:v>
                </c:pt>
                <c:pt idx="20">
                  <c:v>2028.6789704125877</c:v>
                </c:pt>
                <c:pt idx="21">
                  <c:v>2044.536994639265</c:v>
                </c:pt>
                <c:pt idx="22">
                  <c:v>2060.4135815522659</c:v>
                </c:pt>
                <c:pt idx="23">
                  <c:v>2076.3087899723305</c:v>
                </c:pt>
                <c:pt idx="24">
                  <c:v>2092.222678906589</c:v>
                </c:pt>
                <c:pt idx="25">
                  <c:v>2108.1553075491497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6-4C8B-B7B1-E73ADA150E1C}"/>
            </c:ext>
          </c:extLst>
        </c:ser>
        <c:ser>
          <c:idx val="2"/>
          <c:order val="2"/>
          <c:tx>
            <c:strRef>
              <c:f>'Graphs, Annual Figures'!$A$26</c:f>
              <c:strCache>
                <c:ptCount val="1"/>
                <c:pt idx="0">
                  <c:v>Intervention Case (Medium Scenario)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Figures'!$B$23:$AA$23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Figures'!$B$26:$AA$26</c:f>
              <c:numCache>
                <c:formatCode>_-* #,##0_-;\-* #,##0_-;_-* "-"??_-;_-@_-</c:formatCode>
                <c:ptCount val="26"/>
                <c:pt idx="0">
                  <c:v>1664</c:v>
                </c:pt>
                <c:pt idx="1">
                  <c:v>1683.3443171756376</c:v>
                </c:pt>
                <c:pt idx="2">
                  <c:v>1702.913515725669</c:v>
                </c:pt>
                <c:pt idx="3">
                  <c:v>1732.7102099389365</c:v>
                </c:pt>
                <c:pt idx="4">
                  <c:v>1762.7370444958883</c:v>
                </c:pt>
                <c:pt idx="5">
                  <c:v>1792.9966948218869</c:v>
                </c:pt>
                <c:pt idx="6">
                  <c:v>1808.5832122838742</c:v>
                </c:pt>
                <c:pt idx="7">
                  <c:v>1824.1874320917848</c:v>
                </c:pt>
                <c:pt idx="8">
                  <c:v>1839.8094103401447</c:v>
                </c:pt>
                <c:pt idx="9">
                  <c:v>1855.4492033012309</c:v>
                </c:pt>
                <c:pt idx="10">
                  <c:v>1871.1068674256333</c:v>
                </c:pt>
                <c:pt idx="11">
                  <c:v>1886.7824593428204</c:v>
                </c:pt>
                <c:pt idx="12">
                  <c:v>1902.4760358617064</c:v>
                </c:pt>
                <c:pt idx="13">
                  <c:v>1918.1876539712187</c:v>
                </c:pt>
                <c:pt idx="14">
                  <c:v>1933.9173708408698</c:v>
                </c:pt>
                <c:pt idx="15">
                  <c:v>1949.6652438213284</c:v>
                </c:pt>
                <c:pt idx="16">
                  <c:v>1965.431330444994</c:v>
                </c:pt>
                <c:pt idx="17">
                  <c:v>1981.2156884265728</c:v>
                </c:pt>
                <c:pt idx="18">
                  <c:v>1981.2156884265728</c:v>
                </c:pt>
                <c:pt idx="19">
                  <c:v>1981.2156884265728</c:v>
                </c:pt>
                <c:pt idx="20">
                  <c:v>1981.2156884265728</c:v>
                </c:pt>
                <c:pt idx="21">
                  <c:v>1981.2156884265728</c:v>
                </c:pt>
                <c:pt idx="22">
                  <c:v>1981.2156884265728</c:v>
                </c:pt>
                <c:pt idx="23">
                  <c:v>1981.2156884265728</c:v>
                </c:pt>
                <c:pt idx="24">
                  <c:v>1981.2156884265728</c:v>
                </c:pt>
                <c:pt idx="25">
                  <c:v>1981.2156884265728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A6-4C8B-B7B1-E73ADA150E1C}"/>
            </c:ext>
          </c:extLst>
        </c:ser>
        <c:ser>
          <c:idx val="3"/>
          <c:order val="3"/>
          <c:tx>
            <c:strRef>
              <c:f>'Graphs, Annual Figures'!$A$27</c:f>
              <c:strCache>
                <c:ptCount val="1"/>
                <c:pt idx="0">
                  <c:v>Intervention Case (High Scenario)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Figures'!$B$23:$AA$23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Figures'!$B$27:$AA$27</c:f>
              <c:numCache>
                <c:formatCode>_-* #,##0_-;\-* #,##0_-;_-* "-"??_-;_-@_-</c:formatCode>
                <c:ptCount val="26"/>
                <c:pt idx="0">
                  <c:v>1664</c:v>
                </c:pt>
                <c:pt idx="1">
                  <c:v>1683.3443171756376</c:v>
                </c:pt>
                <c:pt idx="2">
                  <c:v>1702.913515725669</c:v>
                </c:pt>
                <c:pt idx="3">
                  <c:v>1732.7102099389365</c:v>
                </c:pt>
                <c:pt idx="4">
                  <c:v>1762.7370444958883</c:v>
                </c:pt>
                <c:pt idx="5">
                  <c:v>1792.9966948218869</c:v>
                </c:pt>
                <c:pt idx="6">
                  <c:v>1808.5832122838742</c:v>
                </c:pt>
                <c:pt idx="7">
                  <c:v>1824.1874320917848</c:v>
                </c:pt>
                <c:pt idx="8">
                  <c:v>1839.8094103401447</c:v>
                </c:pt>
                <c:pt idx="9">
                  <c:v>1855.4492033012309</c:v>
                </c:pt>
                <c:pt idx="10">
                  <c:v>1871.1068674256333</c:v>
                </c:pt>
                <c:pt idx="11">
                  <c:v>1886.7824593428204</c:v>
                </c:pt>
                <c:pt idx="12">
                  <c:v>1902.4760358617064</c:v>
                </c:pt>
                <c:pt idx="13">
                  <c:v>1918.1876539712187</c:v>
                </c:pt>
                <c:pt idx="14">
                  <c:v>1933.9173708408698</c:v>
                </c:pt>
                <c:pt idx="15">
                  <c:v>1949.6652438213284</c:v>
                </c:pt>
                <c:pt idx="16">
                  <c:v>1965.431330444994</c:v>
                </c:pt>
                <c:pt idx="17">
                  <c:v>1981.2156884265728</c:v>
                </c:pt>
                <c:pt idx="18">
                  <c:v>1997.0183756636545</c:v>
                </c:pt>
                <c:pt idx="19">
                  <c:v>2012.8394502372932</c:v>
                </c:pt>
                <c:pt idx="20">
                  <c:v>2028.6789704125877</c:v>
                </c:pt>
                <c:pt idx="21">
                  <c:v>2044.536994639265</c:v>
                </c:pt>
                <c:pt idx="22">
                  <c:v>2060.4135815522659</c:v>
                </c:pt>
                <c:pt idx="23">
                  <c:v>2076.3087899723305</c:v>
                </c:pt>
                <c:pt idx="24">
                  <c:v>2092.222678906589</c:v>
                </c:pt>
                <c:pt idx="25">
                  <c:v>2108.1553075491497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A6-4C8B-B7B1-E73ADA150E1C}"/>
            </c:ext>
          </c:extLst>
        </c:ser>
        <c:ser>
          <c:idx val="4"/>
          <c:order val="4"/>
          <c:tx>
            <c:strRef>
              <c:f>'Graphs, Annual Figures'!$A$28</c:f>
              <c:strCache>
                <c:ptCount val="1"/>
                <c:pt idx="0">
                  <c:v>Base Case Capacity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Figures'!$B$23:$AA$23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Figures'!$B$28:$AA$28</c:f>
              <c:numCache>
                <c:formatCode>_-* #,##0_-;\-* #,##0_-;_-* "-"??_-;_-@_-</c:formatCode>
                <c:ptCount val="26"/>
                <c:pt idx="0">
                  <c:v>2082</c:v>
                </c:pt>
                <c:pt idx="1">
                  <c:v>2082</c:v>
                </c:pt>
                <c:pt idx="2">
                  <c:v>2082</c:v>
                </c:pt>
                <c:pt idx="3">
                  <c:v>2082</c:v>
                </c:pt>
                <c:pt idx="4">
                  <c:v>2082</c:v>
                </c:pt>
                <c:pt idx="5">
                  <c:v>2082</c:v>
                </c:pt>
                <c:pt idx="6">
                  <c:v>2082</c:v>
                </c:pt>
                <c:pt idx="7">
                  <c:v>2082</c:v>
                </c:pt>
                <c:pt idx="8">
                  <c:v>2082</c:v>
                </c:pt>
                <c:pt idx="9">
                  <c:v>2082</c:v>
                </c:pt>
                <c:pt idx="10">
                  <c:v>2082</c:v>
                </c:pt>
                <c:pt idx="11">
                  <c:v>2082</c:v>
                </c:pt>
                <c:pt idx="12">
                  <c:v>2082</c:v>
                </c:pt>
                <c:pt idx="13">
                  <c:v>2082</c:v>
                </c:pt>
                <c:pt idx="14">
                  <c:v>2082</c:v>
                </c:pt>
                <c:pt idx="15">
                  <c:v>2082</c:v>
                </c:pt>
                <c:pt idx="16">
                  <c:v>2082</c:v>
                </c:pt>
                <c:pt idx="17">
                  <c:v>2082</c:v>
                </c:pt>
                <c:pt idx="18">
                  <c:v>2082</c:v>
                </c:pt>
                <c:pt idx="19">
                  <c:v>2082</c:v>
                </c:pt>
                <c:pt idx="20">
                  <c:v>2082</c:v>
                </c:pt>
                <c:pt idx="21">
                  <c:v>2082</c:v>
                </c:pt>
                <c:pt idx="22">
                  <c:v>2082</c:v>
                </c:pt>
                <c:pt idx="23">
                  <c:v>2082</c:v>
                </c:pt>
                <c:pt idx="24">
                  <c:v>2082</c:v>
                </c:pt>
                <c:pt idx="25">
                  <c:v>2082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A6-4C8B-B7B1-E73ADA150E1C}"/>
            </c:ext>
          </c:extLst>
        </c:ser>
        <c:ser>
          <c:idx val="5"/>
          <c:order val="5"/>
          <c:tx>
            <c:strRef>
              <c:f>'Graphs, Annual Figures'!$A$29</c:f>
              <c:strCache>
                <c:ptCount val="1"/>
                <c:pt idx="0">
                  <c:v>Medium Scenario Capacity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Figures'!$B$23:$AA$23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Figures'!$B$29:$AA$29</c:f>
              <c:numCache>
                <c:formatCode>_-* #,##0_-;\-* #,##0_-;_-* "-"??_-;_-@_-</c:formatCode>
                <c:ptCount val="26"/>
                <c:pt idx="0">
                  <c:v>2250</c:v>
                </c:pt>
                <c:pt idx="1">
                  <c:v>2250</c:v>
                </c:pt>
                <c:pt idx="2">
                  <c:v>2250</c:v>
                </c:pt>
                <c:pt idx="3">
                  <c:v>2250</c:v>
                </c:pt>
                <c:pt idx="4">
                  <c:v>2250</c:v>
                </c:pt>
                <c:pt idx="5">
                  <c:v>2250</c:v>
                </c:pt>
                <c:pt idx="6">
                  <c:v>2250</c:v>
                </c:pt>
                <c:pt idx="7">
                  <c:v>2250</c:v>
                </c:pt>
                <c:pt idx="8">
                  <c:v>2250</c:v>
                </c:pt>
                <c:pt idx="9">
                  <c:v>2250</c:v>
                </c:pt>
                <c:pt idx="10">
                  <c:v>2250</c:v>
                </c:pt>
                <c:pt idx="11">
                  <c:v>2250</c:v>
                </c:pt>
                <c:pt idx="12">
                  <c:v>2250</c:v>
                </c:pt>
                <c:pt idx="13">
                  <c:v>2250</c:v>
                </c:pt>
                <c:pt idx="14">
                  <c:v>2250</c:v>
                </c:pt>
                <c:pt idx="15">
                  <c:v>2250</c:v>
                </c:pt>
                <c:pt idx="16">
                  <c:v>2250</c:v>
                </c:pt>
                <c:pt idx="17">
                  <c:v>2250</c:v>
                </c:pt>
                <c:pt idx="18">
                  <c:v>2250</c:v>
                </c:pt>
                <c:pt idx="19">
                  <c:v>2250</c:v>
                </c:pt>
                <c:pt idx="20">
                  <c:v>2250</c:v>
                </c:pt>
                <c:pt idx="21">
                  <c:v>2250</c:v>
                </c:pt>
                <c:pt idx="22">
                  <c:v>2250</c:v>
                </c:pt>
                <c:pt idx="23">
                  <c:v>2250</c:v>
                </c:pt>
                <c:pt idx="24">
                  <c:v>2250</c:v>
                </c:pt>
                <c:pt idx="25">
                  <c:v>2250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A6-4C8B-B7B1-E73ADA150E1C}"/>
            </c:ext>
          </c:extLst>
        </c:ser>
        <c:ser>
          <c:idx val="6"/>
          <c:order val="6"/>
          <c:tx>
            <c:strRef>
              <c:f>'Graphs, Annual Figures'!$A$30</c:f>
              <c:strCache>
                <c:ptCount val="1"/>
                <c:pt idx="0">
                  <c:v>High Scenario Capacity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Figures'!$B$23:$AA$23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Figures'!$B$30:$AA$30</c:f>
              <c:numCache>
                <c:formatCode>_-* #,##0_-;\-* #,##0_-;_-* "-"??_-;_-@_-</c:formatCode>
                <c:ptCount val="26"/>
                <c:pt idx="0">
                  <c:v>2384</c:v>
                </c:pt>
                <c:pt idx="1">
                  <c:v>2384</c:v>
                </c:pt>
                <c:pt idx="2">
                  <c:v>2384</c:v>
                </c:pt>
                <c:pt idx="3">
                  <c:v>2384</c:v>
                </c:pt>
                <c:pt idx="4">
                  <c:v>2384</c:v>
                </c:pt>
                <c:pt idx="5">
                  <c:v>2384</c:v>
                </c:pt>
                <c:pt idx="6">
                  <c:v>2384</c:v>
                </c:pt>
                <c:pt idx="7">
                  <c:v>2384</c:v>
                </c:pt>
                <c:pt idx="8">
                  <c:v>2384</c:v>
                </c:pt>
                <c:pt idx="9">
                  <c:v>2384</c:v>
                </c:pt>
                <c:pt idx="10">
                  <c:v>2384</c:v>
                </c:pt>
                <c:pt idx="11">
                  <c:v>2384</c:v>
                </c:pt>
                <c:pt idx="12">
                  <c:v>2384</c:v>
                </c:pt>
                <c:pt idx="13">
                  <c:v>2384</c:v>
                </c:pt>
                <c:pt idx="14">
                  <c:v>2384</c:v>
                </c:pt>
                <c:pt idx="15">
                  <c:v>2384</c:v>
                </c:pt>
                <c:pt idx="16">
                  <c:v>2384</c:v>
                </c:pt>
                <c:pt idx="17">
                  <c:v>2384</c:v>
                </c:pt>
                <c:pt idx="18">
                  <c:v>2384</c:v>
                </c:pt>
                <c:pt idx="19">
                  <c:v>2384</c:v>
                </c:pt>
                <c:pt idx="20">
                  <c:v>2384</c:v>
                </c:pt>
                <c:pt idx="21">
                  <c:v>2384</c:v>
                </c:pt>
                <c:pt idx="22">
                  <c:v>2384</c:v>
                </c:pt>
                <c:pt idx="23">
                  <c:v>2384</c:v>
                </c:pt>
                <c:pt idx="24">
                  <c:v>2384</c:v>
                </c:pt>
                <c:pt idx="25">
                  <c:v>2384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BA6-4C8B-B7B1-E73ADA150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6877264"/>
        <c:axId val="1966875184"/>
      </c:lineChart>
      <c:catAx>
        <c:axId val="196687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875184"/>
        <c:crosses val="autoZero"/>
        <c:auto val="1"/>
        <c:lblAlgn val="ctr"/>
        <c:lblOffset val="100"/>
        <c:noMultiLvlLbl val="0"/>
      </c:catAx>
      <c:valAx>
        <c:axId val="196687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87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Mawson Precinct</a:t>
            </a:r>
            <a:r>
              <a:rPr lang="en-AU" baseline="0"/>
              <a:t> Dwellings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'Graphs, Annual Figures'!$A$33</c:f>
              <c:strCache>
                <c:ptCount val="1"/>
                <c:pt idx="0">
                  <c:v>Base Case (unconstrained)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Figures'!$B$32:$AA$32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Figures'!$B$33:$AA$33</c:f>
              <c:numCache>
                <c:formatCode>_-* #,##0_-;\-* #,##0_-;_-* "-"??_-;_-@_-</c:formatCode>
                <c:ptCount val="26"/>
                <c:pt idx="0">
                  <c:v>540.27599999999995</c:v>
                </c:pt>
                <c:pt idx="1">
                  <c:v>565.7466002934641</c:v>
                </c:pt>
                <c:pt idx="2">
                  <c:v>592.41797848435363</c:v>
                </c:pt>
                <c:pt idx="3">
                  <c:v>620.34674366481136</c:v>
                </c:pt>
                <c:pt idx="4">
                  <c:v>649.59217368805594</c:v>
                </c:pt>
                <c:pt idx="5">
                  <c:v>680.21634098360676</c:v>
                </c:pt>
                <c:pt idx="6">
                  <c:v>693.59753064740437</c:v>
                </c:pt>
                <c:pt idx="7">
                  <c:v>707.24195455894085</c:v>
                </c:pt>
                <c:pt idx="8">
                  <c:v>721.15479105220027</c:v>
                </c:pt>
                <c:pt idx="9">
                  <c:v>735.34132032915329</c:v>
                </c:pt>
                <c:pt idx="10">
                  <c:v>749.80692646370051</c:v>
                </c:pt>
                <c:pt idx="11">
                  <c:v>764.5570994450369</c:v>
                </c:pt>
                <c:pt idx="12">
                  <c:v>779.59743726121349</c:v>
                </c:pt>
                <c:pt idx="13">
                  <c:v>794.9336480236866</c:v>
                </c:pt>
                <c:pt idx="14">
                  <c:v>810.57155213366127</c:v>
                </c:pt>
                <c:pt idx="15">
                  <c:v>826.51708449105104</c:v>
                </c:pt>
                <c:pt idx="16">
                  <c:v>842.77629674689172</c:v>
                </c:pt>
                <c:pt idx="17">
                  <c:v>859.35535960006553</c:v>
                </c:pt>
                <c:pt idx="18">
                  <c:v>876.26056513920537</c:v>
                </c:pt>
                <c:pt idx="19">
                  <c:v>893.49832923066924</c:v>
                </c:pt>
                <c:pt idx="20">
                  <c:v>911.07519395349129</c:v>
                </c:pt>
                <c:pt idx="21">
                  <c:v>928.99783008223244</c:v>
                </c:pt>
                <c:pt idx="22">
                  <c:v>947.27303961867369</c:v>
                </c:pt>
                <c:pt idx="23">
                  <c:v>965.9077583733133</c:v>
                </c:pt>
                <c:pt idx="24">
                  <c:v>984.90905859764644</c:v>
                </c:pt>
                <c:pt idx="25">
                  <c:v>1004.2841516682274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C-479F-91FE-396F008BF8D3}"/>
            </c:ext>
          </c:extLst>
        </c:ser>
        <c:ser>
          <c:idx val="1"/>
          <c:order val="1"/>
          <c:tx>
            <c:strRef>
              <c:f>'Graphs, Annual Figures'!$A$34</c:f>
              <c:strCache>
                <c:ptCount val="1"/>
                <c:pt idx="0">
                  <c:v>Intervention Case (unconstrained)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Figures'!$B$32:$AA$32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Figures'!$B$34:$AA$34</c:f>
              <c:numCache>
                <c:formatCode>_-* #,##0_-;\-* #,##0_-;_-* "-"??_-;_-@_-</c:formatCode>
                <c:ptCount val="26"/>
                <c:pt idx="0">
                  <c:v>540.27599999999995</c:v>
                </c:pt>
                <c:pt idx="1">
                  <c:v>565.7466002934641</c:v>
                </c:pt>
                <c:pt idx="2">
                  <c:v>592.41797848435363</c:v>
                </c:pt>
                <c:pt idx="3">
                  <c:v>630.34674366481136</c:v>
                </c:pt>
                <c:pt idx="4">
                  <c:v>669.59217368805594</c:v>
                </c:pt>
                <c:pt idx="5">
                  <c:v>710.21634098360676</c:v>
                </c:pt>
                <c:pt idx="6">
                  <c:v>733.59753064740437</c:v>
                </c:pt>
                <c:pt idx="7">
                  <c:v>757.24195455894085</c:v>
                </c:pt>
                <c:pt idx="8">
                  <c:v>781.15479105220027</c:v>
                </c:pt>
                <c:pt idx="9">
                  <c:v>805.34132032915329</c:v>
                </c:pt>
                <c:pt idx="10">
                  <c:v>829.80692646370051</c:v>
                </c:pt>
                <c:pt idx="11">
                  <c:v>854.5570994450369</c:v>
                </c:pt>
                <c:pt idx="12">
                  <c:v>879.59743726121349</c:v>
                </c:pt>
                <c:pt idx="13">
                  <c:v>904.9336480236866</c:v>
                </c:pt>
                <c:pt idx="14">
                  <c:v>930.57155213366127</c:v>
                </c:pt>
                <c:pt idx="15">
                  <c:v>956.51708449105104</c:v>
                </c:pt>
                <c:pt idx="16">
                  <c:v>982.77629674689172</c:v>
                </c:pt>
                <c:pt idx="17">
                  <c:v>1009.3553596000655</c:v>
                </c:pt>
                <c:pt idx="18">
                  <c:v>1036.2605651392055</c:v>
                </c:pt>
                <c:pt idx="19">
                  <c:v>1063.4983292306692</c:v>
                </c:pt>
                <c:pt idx="20">
                  <c:v>1091.0751939534912</c:v>
                </c:pt>
                <c:pt idx="21">
                  <c:v>1118.9978300822322</c:v>
                </c:pt>
                <c:pt idx="22">
                  <c:v>1147.2730396186735</c:v>
                </c:pt>
                <c:pt idx="23">
                  <c:v>1175.9077583733131</c:v>
                </c:pt>
                <c:pt idx="24">
                  <c:v>1204.9090585976462</c:v>
                </c:pt>
                <c:pt idx="25">
                  <c:v>1234.2841516682272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C-479F-91FE-396F008BF8D3}"/>
            </c:ext>
          </c:extLst>
        </c:ser>
        <c:ser>
          <c:idx val="2"/>
          <c:order val="2"/>
          <c:tx>
            <c:strRef>
              <c:f>'Graphs, Annual Figures'!$A$35</c:f>
              <c:strCache>
                <c:ptCount val="1"/>
                <c:pt idx="0">
                  <c:v>Medium Scenario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Figures'!$B$32:$AA$32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Figures'!$B$35:$AA$35</c:f>
              <c:numCache>
                <c:formatCode>_-* #,##0_-;\-* #,##0_-;_-* "-"??_-;_-@_-</c:formatCode>
                <c:ptCount val="26"/>
                <c:pt idx="0">
                  <c:v>540.27599999999995</c:v>
                </c:pt>
                <c:pt idx="1">
                  <c:v>565.7466002934641</c:v>
                </c:pt>
                <c:pt idx="2">
                  <c:v>592.41797848435363</c:v>
                </c:pt>
                <c:pt idx="3">
                  <c:v>630.34674366481136</c:v>
                </c:pt>
                <c:pt idx="4">
                  <c:v>670.34674366481136</c:v>
                </c:pt>
                <c:pt idx="5">
                  <c:v>700.34674366481136</c:v>
                </c:pt>
                <c:pt idx="6">
                  <c:v>720.34674366481136</c:v>
                </c:pt>
                <c:pt idx="7">
                  <c:v>740.34674366481136</c:v>
                </c:pt>
                <c:pt idx="8">
                  <c:v>760.34674366481136</c:v>
                </c:pt>
                <c:pt idx="9">
                  <c:v>770.34674366481136</c:v>
                </c:pt>
                <c:pt idx="10">
                  <c:v>780.34674366481136</c:v>
                </c:pt>
                <c:pt idx="11">
                  <c:v>790.34674366481136</c:v>
                </c:pt>
                <c:pt idx="12">
                  <c:v>790.34674366481136</c:v>
                </c:pt>
                <c:pt idx="13">
                  <c:v>790.34674366481136</c:v>
                </c:pt>
                <c:pt idx="14">
                  <c:v>790.34674366481136</c:v>
                </c:pt>
                <c:pt idx="15">
                  <c:v>790.34674366481136</c:v>
                </c:pt>
                <c:pt idx="16">
                  <c:v>790.34674366481136</c:v>
                </c:pt>
                <c:pt idx="17">
                  <c:v>790.34674366481136</c:v>
                </c:pt>
                <c:pt idx="18">
                  <c:v>790.34674366481136</c:v>
                </c:pt>
                <c:pt idx="19">
                  <c:v>790.34674366481136</c:v>
                </c:pt>
                <c:pt idx="20">
                  <c:v>790.34674366481136</c:v>
                </c:pt>
                <c:pt idx="21">
                  <c:v>790.34674366481136</c:v>
                </c:pt>
                <c:pt idx="22">
                  <c:v>790.34674366481136</c:v>
                </c:pt>
                <c:pt idx="23">
                  <c:v>790.34674366481136</c:v>
                </c:pt>
                <c:pt idx="24">
                  <c:v>790.34674366481136</c:v>
                </c:pt>
                <c:pt idx="25">
                  <c:v>790.34674366481136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1C-479F-91FE-396F008BF8D3}"/>
            </c:ext>
          </c:extLst>
        </c:ser>
        <c:ser>
          <c:idx val="3"/>
          <c:order val="3"/>
          <c:tx>
            <c:strRef>
              <c:f>'Graphs, Annual Figures'!$A$36</c:f>
              <c:strCache>
                <c:ptCount val="1"/>
                <c:pt idx="0">
                  <c:v>High Scenario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Figures'!$B$32:$AA$32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Figures'!$B$36:$AA$36</c:f>
            </c:numRef>
          </c:val>
          <c:smooth val="0"/>
          <c:extLst>
            <c:ext xmlns:c16="http://schemas.microsoft.com/office/drawing/2014/chart" uri="{C3380CC4-5D6E-409C-BE32-E72D297353CC}">
              <c16:uniqueId val="{00000003-431C-479F-91FE-396F008BF8D3}"/>
            </c:ext>
          </c:extLst>
        </c:ser>
        <c:ser>
          <c:idx val="4"/>
          <c:order val="4"/>
          <c:tx>
            <c:strRef>
              <c:f>'Graphs, Annual Figures'!$A$37</c:f>
              <c:strCache>
                <c:ptCount val="1"/>
                <c:pt idx="0">
                  <c:v>Base Case Capacity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Figures'!$B$32:$AA$32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Figures'!$B$37:$AA$37</c:f>
              <c:numCache>
                <c:formatCode>_-* #,##0_-;\-* #,##0_-;_-* "-"??_-;_-@_-</c:formatCode>
                <c:ptCount val="26"/>
                <c:pt idx="0">
                  <c:v>813.02099999999984</c:v>
                </c:pt>
                <c:pt idx="1">
                  <c:v>813.02099999999984</c:v>
                </c:pt>
                <c:pt idx="2">
                  <c:v>813.02099999999984</c:v>
                </c:pt>
                <c:pt idx="3">
                  <c:v>813.02099999999984</c:v>
                </c:pt>
                <c:pt idx="4">
                  <c:v>813.02099999999984</c:v>
                </c:pt>
                <c:pt idx="5">
                  <c:v>813.02099999999984</c:v>
                </c:pt>
                <c:pt idx="6">
                  <c:v>813.02099999999984</c:v>
                </c:pt>
                <c:pt idx="7">
                  <c:v>813.02099999999984</c:v>
                </c:pt>
                <c:pt idx="8">
                  <c:v>813.02099999999984</c:v>
                </c:pt>
                <c:pt idx="9">
                  <c:v>813.02099999999984</c:v>
                </c:pt>
                <c:pt idx="10">
                  <c:v>813.02099999999984</c:v>
                </c:pt>
                <c:pt idx="11">
                  <c:v>813.02099999999984</c:v>
                </c:pt>
                <c:pt idx="12">
                  <c:v>813.02099999999984</c:v>
                </c:pt>
                <c:pt idx="13">
                  <c:v>813.02099999999984</c:v>
                </c:pt>
                <c:pt idx="14">
                  <c:v>813.02099999999984</c:v>
                </c:pt>
                <c:pt idx="15">
                  <c:v>813.02099999999984</c:v>
                </c:pt>
                <c:pt idx="16">
                  <c:v>813.02099999999984</c:v>
                </c:pt>
                <c:pt idx="17">
                  <c:v>813.02099999999984</c:v>
                </c:pt>
                <c:pt idx="18">
                  <c:v>813.02099999999984</c:v>
                </c:pt>
                <c:pt idx="19">
                  <c:v>813.02099999999984</c:v>
                </c:pt>
                <c:pt idx="20">
                  <c:v>813.02099999999984</c:v>
                </c:pt>
                <c:pt idx="21">
                  <c:v>813.02099999999984</c:v>
                </c:pt>
                <c:pt idx="22">
                  <c:v>813.02099999999984</c:v>
                </c:pt>
                <c:pt idx="23">
                  <c:v>813.02099999999984</c:v>
                </c:pt>
                <c:pt idx="24">
                  <c:v>813.02099999999984</c:v>
                </c:pt>
                <c:pt idx="25">
                  <c:v>813.02099999999984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1C-479F-91FE-396F008BF8D3}"/>
            </c:ext>
          </c:extLst>
        </c:ser>
        <c:ser>
          <c:idx val="5"/>
          <c:order val="5"/>
          <c:tx>
            <c:strRef>
              <c:f>'Graphs, Annual Figures'!$A$38</c:f>
              <c:strCache>
                <c:ptCount val="1"/>
                <c:pt idx="0">
                  <c:v>Medium Scenario Capacity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Figures'!$B$32:$AA$32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Figures'!$B$38:$AA$38</c:f>
              <c:numCache>
                <c:formatCode>_-* #,##0_-;\-* #,##0_-;_-* "-"??_-;_-@_-</c:formatCode>
                <c:ptCount val="26"/>
                <c:pt idx="0">
                  <c:v>935.39499999999987</c:v>
                </c:pt>
                <c:pt idx="1">
                  <c:v>935.39499999999987</c:v>
                </c:pt>
                <c:pt idx="2">
                  <c:v>935.39499999999987</c:v>
                </c:pt>
                <c:pt idx="3">
                  <c:v>935.39499999999987</c:v>
                </c:pt>
                <c:pt idx="4">
                  <c:v>935.39499999999987</c:v>
                </c:pt>
                <c:pt idx="5">
                  <c:v>935.39499999999987</c:v>
                </c:pt>
                <c:pt idx="6">
                  <c:v>935.39499999999987</c:v>
                </c:pt>
                <c:pt idx="7">
                  <c:v>935.39499999999987</c:v>
                </c:pt>
                <c:pt idx="8">
                  <c:v>935.39499999999987</c:v>
                </c:pt>
                <c:pt idx="9">
                  <c:v>935.39499999999987</c:v>
                </c:pt>
                <c:pt idx="10">
                  <c:v>935.39499999999987</c:v>
                </c:pt>
                <c:pt idx="11">
                  <c:v>935.39499999999987</c:v>
                </c:pt>
                <c:pt idx="12">
                  <c:v>935.39499999999987</c:v>
                </c:pt>
                <c:pt idx="13">
                  <c:v>935.39499999999987</c:v>
                </c:pt>
                <c:pt idx="14">
                  <c:v>935.39499999999987</c:v>
                </c:pt>
                <c:pt idx="15">
                  <c:v>935.39499999999987</c:v>
                </c:pt>
                <c:pt idx="16">
                  <c:v>935.39499999999987</c:v>
                </c:pt>
                <c:pt idx="17">
                  <c:v>935.39499999999987</c:v>
                </c:pt>
                <c:pt idx="18">
                  <c:v>935.39499999999987</c:v>
                </c:pt>
                <c:pt idx="19">
                  <c:v>935.39499999999987</c:v>
                </c:pt>
                <c:pt idx="20">
                  <c:v>935.39499999999987</c:v>
                </c:pt>
                <c:pt idx="21">
                  <c:v>935.39499999999987</c:v>
                </c:pt>
                <c:pt idx="22">
                  <c:v>935.39499999999987</c:v>
                </c:pt>
                <c:pt idx="23">
                  <c:v>935.39499999999987</c:v>
                </c:pt>
                <c:pt idx="24">
                  <c:v>935.39499999999987</c:v>
                </c:pt>
                <c:pt idx="25">
                  <c:v>935.39499999999987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1C-479F-91FE-396F008BF8D3}"/>
            </c:ext>
          </c:extLst>
        </c:ser>
        <c:ser>
          <c:idx val="6"/>
          <c:order val="6"/>
          <c:tx>
            <c:strRef>
              <c:f>'Graphs, Annual Figures'!$A$39</c:f>
              <c:strCache>
                <c:ptCount val="1"/>
                <c:pt idx="0">
                  <c:v>High Scenario Capacity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Figures'!$B$32:$AA$32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Figures'!$B$39:$AA$39</c:f>
              <c:numCache>
                <c:formatCode>_-* #,##0_-;\-* #,##0_-;_-* "-"??_-;_-@_-</c:formatCode>
                <c:ptCount val="26"/>
                <c:pt idx="0">
                  <c:v>1338.4860000000001</c:v>
                </c:pt>
                <c:pt idx="1">
                  <c:v>1338.4860000000001</c:v>
                </c:pt>
                <c:pt idx="2">
                  <c:v>1338.4860000000001</c:v>
                </c:pt>
                <c:pt idx="3">
                  <c:v>1338.4860000000001</c:v>
                </c:pt>
                <c:pt idx="4">
                  <c:v>1338.4860000000001</c:v>
                </c:pt>
                <c:pt idx="5">
                  <c:v>1338.4860000000001</c:v>
                </c:pt>
                <c:pt idx="6">
                  <c:v>1338.4860000000001</c:v>
                </c:pt>
                <c:pt idx="7">
                  <c:v>1338.4860000000001</c:v>
                </c:pt>
                <c:pt idx="8">
                  <c:v>1338.4860000000001</c:v>
                </c:pt>
                <c:pt idx="9">
                  <c:v>1338.4860000000001</c:v>
                </c:pt>
                <c:pt idx="10">
                  <c:v>1338.4860000000001</c:v>
                </c:pt>
                <c:pt idx="11">
                  <c:v>1338.4860000000001</c:v>
                </c:pt>
                <c:pt idx="12">
                  <c:v>1338.4860000000001</c:v>
                </c:pt>
                <c:pt idx="13">
                  <c:v>1338.4860000000001</c:v>
                </c:pt>
                <c:pt idx="14">
                  <c:v>1338.4860000000001</c:v>
                </c:pt>
                <c:pt idx="15">
                  <c:v>1338.4860000000001</c:v>
                </c:pt>
                <c:pt idx="16">
                  <c:v>1338.4860000000001</c:v>
                </c:pt>
                <c:pt idx="17">
                  <c:v>1338.4860000000001</c:v>
                </c:pt>
                <c:pt idx="18">
                  <c:v>1338.4860000000001</c:v>
                </c:pt>
                <c:pt idx="19">
                  <c:v>1338.4860000000001</c:v>
                </c:pt>
                <c:pt idx="20">
                  <c:v>1338.4860000000001</c:v>
                </c:pt>
                <c:pt idx="21">
                  <c:v>1338.4860000000001</c:v>
                </c:pt>
                <c:pt idx="22">
                  <c:v>1338.4860000000001</c:v>
                </c:pt>
                <c:pt idx="23">
                  <c:v>1338.4860000000001</c:v>
                </c:pt>
                <c:pt idx="24">
                  <c:v>1338.4860000000001</c:v>
                </c:pt>
                <c:pt idx="25">
                  <c:v>1338.4860000000001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31C-479F-91FE-396F008BF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8510080"/>
        <c:axId val="1788506752"/>
      </c:lineChart>
      <c:catAx>
        <c:axId val="178851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506752"/>
        <c:crosses val="autoZero"/>
        <c:auto val="1"/>
        <c:lblAlgn val="ctr"/>
        <c:lblOffset val="100"/>
        <c:noMultiLvlLbl val="0"/>
      </c:catAx>
      <c:valAx>
        <c:axId val="178850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51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Curtin</a:t>
            </a:r>
            <a:r>
              <a:rPr lang="en-AU" baseline="0"/>
              <a:t> Horse Paddocks Dwellings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'Graphs, Annual Figures'!$A$42</c:f>
              <c:strCache>
                <c:ptCount val="1"/>
                <c:pt idx="0">
                  <c:v>Base Case (constrained)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Figures'!$B$41:$AA$41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Figures'!$B$42:$AA$42</c:f>
              <c:numCache>
                <c:formatCode>_-* #,##0_-;\-* #,##0_-;_-* "-"??_-;_-@_-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</c:v>
                </c:pt>
                <c:pt idx="4">
                  <c:v>60</c:v>
                </c:pt>
                <c:pt idx="5">
                  <c:v>100</c:v>
                </c:pt>
                <c:pt idx="6">
                  <c:v>140</c:v>
                </c:pt>
                <c:pt idx="7">
                  <c:v>171</c:v>
                </c:pt>
                <c:pt idx="8">
                  <c:v>171</c:v>
                </c:pt>
                <c:pt idx="9">
                  <c:v>171</c:v>
                </c:pt>
                <c:pt idx="10">
                  <c:v>171</c:v>
                </c:pt>
                <c:pt idx="11">
                  <c:v>171</c:v>
                </c:pt>
                <c:pt idx="12">
                  <c:v>171</c:v>
                </c:pt>
                <c:pt idx="13">
                  <c:v>171</c:v>
                </c:pt>
                <c:pt idx="14">
                  <c:v>171</c:v>
                </c:pt>
                <c:pt idx="15">
                  <c:v>171</c:v>
                </c:pt>
                <c:pt idx="16">
                  <c:v>171</c:v>
                </c:pt>
                <c:pt idx="17">
                  <c:v>171</c:v>
                </c:pt>
                <c:pt idx="18">
                  <c:v>171</c:v>
                </c:pt>
                <c:pt idx="19">
                  <c:v>171</c:v>
                </c:pt>
                <c:pt idx="20">
                  <c:v>171</c:v>
                </c:pt>
                <c:pt idx="21">
                  <c:v>171</c:v>
                </c:pt>
                <c:pt idx="22">
                  <c:v>171</c:v>
                </c:pt>
                <c:pt idx="23">
                  <c:v>171</c:v>
                </c:pt>
                <c:pt idx="24">
                  <c:v>171</c:v>
                </c:pt>
                <c:pt idx="25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1-403F-9F73-D7666B43F84F}"/>
            </c:ext>
          </c:extLst>
        </c:ser>
        <c:ser>
          <c:idx val="1"/>
          <c:order val="1"/>
          <c:tx>
            <c:strRef>
              <c:f>'Graphs, Annual Figures'!$A$43</c:f>
              <c:strCache>
                <c:ptCount val="1"/>
                <c:pt idx="0">
                  <c:v>Intervention Case (unconstrained)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Figures'!$B$41:$AA$41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Figures'!$B$43:$AA$43</c:f>
              <c:numCache>
                <c:formatCode>_-* #,##0_-;\-* #,##0_-;_-* "-"??_-;_-@_-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220</c:v>
                </c:pt>
                <c:pt idx="5">
                  <c:v>340</c:v>
                </c:pt>
                <c:pt idx="6">
                  <c:v>530</c:v>
                </c:pt>
                <c:pt idx="7">
                  <c:v>711</c:v>
                </c:pt>
                <c:pt idx="8">
                  <c:v>891</c:v>
                </c:pt>
                <c:pt idx="9">
                  <c:v>1071</c:v>
                </c:pt>
                <c:pt idx="10">
                  <c:v>1251</c:v>
                </c:pt>
                <c:pt idx="11">
                  <c:v>1431</c:v>
                </c:pt>
                <c:pt idx="12">
                  <c:v>1551</c:v>
                </c:pt>
                <c:pt idx="13">
                  <c:v>1671</c:v>
                </c:pt>
                <c:pt idx="14">
                  <c:v>1791</c:v>
                </c:pt>
                <c:pt idx="15">
                  <c:v>1891</c:v>
                </c:pt>
                <c:pt idx="16">
                  <c:v>1931</c:v>
                </c:pt>
                <c:pt idx="17">
                  <c:v>1951</c:v>
                </c:pt>
                <c:pt idx="18">
                  <c:v>1971</c:v>
                </c:pt>
                <c:pt idx="19">
                  <c:v>1991</c:v>
                </c:pt>
                <c:pt idx="20">
                  <c:v>2017</c:v>
                </c:pt>
                <c:pt idx="21">
                  <c:v>2043</c:v>
                </c:pt>
                <c:pt idx="22">
                  <c:v>2069</c:v>
                </c:pt>
                <c:pt idx="23">
                  <c:v>2095</c:v>
                </c:pt>
                <c:pt idx="24">
                  <c:v>2121</c:v>
                </c:pt>
                <c:pt idx="25">
                  <c:v>2147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1-403F-9F73-D7666B43F84F}"/>
            </c:ext>
          </c:extLst>
        </c:ser>
        <c:ser>
          <c:idx val="2"/>
          <c:order val="2"/>
          <c:tx>
            <c:strRef>
              <c:f>'Graphs, Annual Figures'!$A$44</c:f>
              <c:strCache>
                <c:ptCount val="1"/>
                <c:pt idx="0">
                  <c:v>Intervention Case (Medium Scenario)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Figures'!$B$41:$AA$41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Figures'!$B$44:$AA$44</c:f>
              <c:numCache>
                <c:formatCode>_-* #,##0_-;\-* #,##0_-;_-* "-"??_-;_-@_-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40</c:v>
                </c:pt>
                <c:pt idx="4">
                  <c:v>120</c:v>
                </c:pt>
                <c:pt idx="5">
                  <c:v>240</c:v>
                </c:pt>
                <c:pt idx="6">
                  <c:v>360</c:v>
                </c:pt>
                <c:pt idx="7">
                  <c:v>460</c:v>
                </c:pt>
                <c:pt idx="8">
                  <c:v>525</c:v>
                </c:pt>
                <c:pt idx="9">
                  <c:v>525</c:v>
                </c:pt>
                <c:pt idx="10">
                  <c:v>525</c:v>
                </c:pt>
                <c:pt idx="11">
                  <c:v>525</c:v>
                </c:pt>
                <c:pt idx="12">
                  <c:v>525</c:v>
                </c:pt>
                <c:pt idx="13">
                  <c:v>525</c:v>
                </c:pt>
                <c:pt idx="14">
                  <c:v>525</c:v>
                </c:pt>
                <c:pt idx="15">
                  <c:v>525</c:v>
                </c:pt>
                <c:pt idx="16">
                  <c:v>525</c:v>
                </c:pt>
                <c:pt idx="17">
                  <c:v>525</c:v>
                </c:pt>
                <c:pt idx="18">
                  <c:v>525</c:v>
                </c:pt>
                <c:pt idx="19">
                  <c:v>525</c:v>
                </c:pt>
                <c:pt idx="20">
                  <c:v>525</c:v>
                </c:pt>
                <c:pt idx="21">
                  <c:v>525</c:v>
                </c:pt>
                <c:pt idx="22">
                  <c:v>525</c:v>
                </c:pt>
                <c:pt idx="23">
                  <c:v>525</c:v>
                </c:pt>
                <c:pt idx="24">
                  <c:v>525</c:v>
                </c:pt>
                <c:pt idx="25">
                  <c:v>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31-403F-9F73-D7666B43F84F}"/>
            </c:ext>
          </c:extLst>
        </c:ser>
        <c:ser>
          <c:idx val="3"/>
          <c:order val="3"/>
          <c:tx>
            <c:strRef>
              <c:f>'Graphs, Annual Figures'!$A$45</c:f>
              <c:strCache>
                <c:ptCount val="1"/>
                <c:pt idx="0">
                  <c:v>Intervention Case (High Scenario)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Figures'!$B$41:$AA$41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Figures'!$B$45:$AA$45</c:f>
              <c:numCache>
                <c:formatCode>_-* #,##0_-;\-* #,##0_-;_-* "-"??_-;_-@_-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180</c:v>
                </c:pt>
                <c:pt idx="5">
                  <c:v>260</c:v>
                </c:pt>
                <c:pt idx="6">
                  <c:v>410</c:v>
                </c:pt>
                <c:pt idx="7">
                  <c:v>560</c:v>
                </c:pt>
                <c:pt idx="8">
                  <c:v>740</c:v>
                </c:pt>
                <c:pt idx="9">
                  <c:v>920</c:v>
                </c:pt>
                <c:pt idx="10">
                  <c:v>1100</c:v>
                </c:pt>
                <c:pt idx="11">
                  <c:v>1280</c:v>
                </c:pt>
                <c:pt idx="12">
                  <c:v>1400</c:v>
                </c:pt>
                <c:pt idx="13">
                  <c:v>1520</c:v>
                </c:pt>
                <c:pt idx="14">
                  <c:v>1640</c:v>
                </c:pt>
                <c:pt idx="15">
                  <c:v>1740</c:v>
                </c:pt>
                <c:pt idx="16">
                  <c:v>1780</c:v>
                </c:pt>
                <c:pt idx="17">
                  <c:v>1800</c:v>
                </c:pt>
                <c:pt idx="18">
                  <c:v>1820</c:v>
                </c:pt>
                <c:pt idx="19">
                  <c:v>1840</c:v>
                </c:pt>
                <c:pt idx="20">
                  <c:v>1866</c:v>
                </c:pt>
                <c:pt idx="21">
                  <c:v>1892</c:v>
                </c:pt>
                <c:pt idx="22">
                  <c:v>1918</c:v>
                </c:pt>
                <c:pt idx="23">
                  <c:v>1944</c:v>
                </c:pt>
                <c:pt idx="24">
                  <c:v>1970</c:v>
                </c:pt>
                <c:pt idx="25">
                  <c:v>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31-403F-9F73-D7666B43F84F}"/>
            </c:ext>
          </c:extLst>
        </c:ser>
        <c:ser>
          <c:idx val="4"/>
          <c:order val="4"/>
          <c:tx>
            <c:strRef>
              <c:f>'Graphs, Annual Figures'!$A$46</c:f>
              <c:strCache>
                <c:ptCount val="1"/>
                <c:pt idx="0">
                  <c:v>Base Case Capacity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Figures'!$B$41:$AA$41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Figures'!$B$46:$AA$46</c:f>
              <c:numCache>
                <c:formatCode>_-* #,##0_-;\-* #,##0_-;_-* "-"??_-;_-@_-</c:formatCode>
                <c:ptCount val="26"/>
                <c:pt idx="0">
                  <c:v>170.65700000000001</c:v>
                </c:pt>
                <c:pt idx="1">
                  <c:v>170.65700000000001</c:v>
                </c:pt>
                <c:pt idx="2">
                  <c:v>170.65700000000001</c:v>
                </c:pt>
                <c:pt idx="3">
                  <c:v>170.65700000000001</c:v>
                </c:pt>
                <c:pt idx="4">
                  <c:v>170.65700000000001</c:v>
                </c:pt>
                <c:pt idx="5">
                  <c:v>170.65700000000001</c:v>
                </c:pt>
                <c:pt idx="6">
                  <c:v>170.65700000000001</c:v>
                </c:pt>
                <c:pt idx="7">
                  <c:v>170.65700000000001</c:v>
                </c:pt>
                <c:pt idx="8">
                  <c:v>170.65700000000001</c:v>
                </c:pt>
                <c:pt idx="9">
                  <c:v>170.65700000000001</c:v>
                </c:pt>
                <c:pt idx="10">
                  <c:v>170.65700000000001</c:v>
                </c:pt>
                <c:pt idx="11">
                  <c:v>170.65700000000001</c:v>
                </c:pt>
                <c:pt idx="12">
                  <c:v>170.65700000000001</c:v>
                </c:pt>
                <c:pt idx="13">
                  <c:v>170.65700000000001</c:v>
                </c:pt>
                <c:pt idx="14">
                  <c:v>170.65700000000001</c:v>
                </c:pt>
                <c:pt idx="15">
                  <c:v>170.65700000000001</c:v>
                </c:pt>
                <c:pt idx="16">
                  <c:v>170.65700000000001</c:v>
                </c:pt>
                <c:pt idx="17">
                  <c:v>170.65700000000001</c:v>
                </c:pt>
                <c:pt idx="18">
                  <c:v>170.65700000000001</c:v>
                </c:pt>
                <c:pt idx="19">
                  <c:v>170.65700000000001</c:v>
                </c:pt>
                <c:pt idx="20">
                  <c:v>170.65700000000001</c:v>
                </c:pt>
                <c:pt idx="21">
                  <c:v>170.65700000000001</c:v>
                </c:pt>
                <c:pt idx="22">
                  <c:v>170.65700000000001</c:v>
                </c:pt>
                <c:pt idx="23">
                  <c:v>170.65700000000001</c:v>
                </c:pt>
                <c:pt idx="24">
                  <c:v>170.65700000000001</c:v>
                </c:pt>
                <c:pt idx="25">
                  <c:v>170.65700000000001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F31-403F-9F73-D7666B43F84F}"/>
            </c:ext>
          </c:extLst>
        </c:ser>
        <c:ser>
          <c:idx val="5"/>
          <c:order val="5"/>
          <c:tx>
            <c:strRef>
              <c:f>'Graphs, Annual Figures'!$A$47</c:f>
              <c:strCache>
                <c:ptCount val="1"/>
                <c:pt idx="0">
                  <c:v>Medium Scenario Capacity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Figures'!$B$41:$AA$41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Figures'!$B$47:$AA$47</c:f>
              <c:numCache>
                <c:formatCode>_-* #,##0_-;\-* #,##0_-;_-* "-"??_-;_-@_-</c:formatCode>
                <c:ptCount val="26"/>
                <c:pt idx="0">
                  <c:v>525.09299999999996</c:v>
                </c:pt>
                <c:pt idx="1">
                  <c:v>525.09299999999996</c:v>
                </c:pt>
                <c:pt idx="2">
                  <c:v>525.09299999999996</c:v>
                </c:pt>
                <c:pt idx="3">
                  <c:v>525.09299999999996</c:v>
                </c:pt>
                <c:pt idx="4">
                  <c:v>525.09299999999996</c:v>
                </c:pt>
                <c:pt idx="5">
                  <c:v>525.09299999999996</c:v>
                </c:pt>
                <c:pt idx="6">
                  <c:v>525.09299999999996</c:v>
                </c:pt>
                <c:pt idx="7">
                  <c:v>525.09299999999996</c:v>
                </c:pt>
                <c:pt idx="8">
                  <c:v>525.09299999999996</c:v>
                </c:pt>
                <c:pt idx="9">
                  <c:v>525.09299999999996</c:v>
                </c:pt>
                <c:pt idx="10">
                  <c:v>525.09299999999996</c:v>
                </c:pt>
                <c:pt idx="11">
                  <c:v>525.09299999999996</c:v>
                </c:pt>
                <c:pt idx="12">
                  <c:v>525.09299999999996</c:v>
                </c:pt>
                <c:pt idx="13">
                  <c:v>525.09299999999996</c:v>
                </c:pt>
                <c:pt idx="14">
                  <c:v>525.09299999999996</c:v>
                </c:pt>
                <c:pt idx="15">
                  <c:v>525.09299999999996</c:v>
                </c:pt>
                <c:pt idx="16">
                  <c:v>525.09299999999996</c:v>
                </c:pt>
                <c:pt idx="17">
                  <c:v>525.09299999999996</c:v>
                </c:pt>
                <c:pt idx="18">
                  <c:v>525.09299999999996</c:v>
                </c:pt>
                <c:pt idx="19">
                  <c:v>525.09299999999996</c:v>
                </c:pt>
                <c:pt idx="20">
                  <c:v>525.09299999999996</c:v>
                </c:pt>
                <c:pt idx="21">
                  <c:v>525.09299999999996</c:v>
                </c:pt>
                <c:pt idx="22">
                  <c:v>525.09299999999996</c:v>
                </c:pt>
                <c:pt idx="23">
                  <c:v>525.09299999999996</c:v>
                </c:pt>
                <c:pt idx="24">
                  <c:v>525.09299999999996</c:v>
                </c:pt>
                <c:pt idx="25">
                  <c:v>525.09299999999996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F31-403F-9F73-D7666B43F84F}"/>
            </c:ext>
          </c:extLst>
        </c:ser>
        <c:ser>
          <c:idx val="6"/>
          <c:order val="6"/>
          <c:tx>
            <c:strRef>
              <c:f>'Graphs, Annual Figures'!$A$48</c:f>
              <c:strCache>
                <c:ptCount val="1"/>
                <c:pt idx="0">
                  <c:v>High Scenario Capacity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Figures'!$B$41:$AA$41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Figures'!$B$48:$AA$48</c:f>
              <c:numCache>
                <c:formatCode>_-* #,##0_-;\-* #,##0_-;_-* "-"??_-;_-@_-</c:formatCode>
                <c:ptCount val="26"/>
                <c:pt idx="0">
                  <c:v>1865.5950000000003</c:v>
                </c:pt>
                <c:pt idx="1">
                  <c:v>1865.5950000000003</c:v>
                </c:pt>
                <c:pt idx="2">
                  <c:v>1865.5950000000003</c:v>
                </c:pt>
                <c:pt idx="3">
                  <c:v>1865.5950000000003</c:v>
                </c:pt>
                <c:pt idx="4">
                  <c:v>1865.5950000000003</c:v>
                </c:pt>
                <c:pt idx="5">
                  <c:v>1865.5950000000003</c:v>
                </c:pt>
                <c:pt idx="6">
                  <c:v>1865.5950000000003</c:v>
                </c:pt>
                <c:pt idx="7">
                  <c:v>1865.5950000000003</c:v>
                </c:pt>
                <c:pt idx="8">
                  <c:v>1865.5950000000003</c:v>
                </c:pt>
                <c:pt idx="9">
                  <c:v>1865.5950000000003</c:v>
                </c:pt>
                <c:pt idx="10">
                  <c:v>1865.5950000000003</c:v>
                </c:pt>
                <c:pt idx="11">
                  <c:v>1865.5950000000003</c:v>
                </c:pt>
                <c:pt idx="12">
                  <c:v>1865.5950000000003</c:v>
                </c:pt>
                <c:pt idx="13">
                  <c:v>1865.5950000000003</c:v>
                </c:pt>
                <c:pt idx="14">
                  <c:v>1865.5950000000003</c:v>
                </c:pt>
                <c:pt idx="15">
                  <c:v>1865.5950000000003</c:v>
                </c:pt>
                <c:pt idx="16">
                  <c:v>1865.5950000000003</c:v>
                </c:pt>
                <c:pt idx="17">
                  <c:v>1865.5950000000003</c:v>
                </c:pt>
                <c:pt idx="18">
                  <c:v>1865.5950000000003</c:v>
                </c:pt>
                <c:pt idx="19">
                  <c:v>1865.5950000000003</c:v>
                </c:pt>
                <c:pt idx="20">
                  <c:v>1865.5950000000003</c:v>
                </c:pt>
                <c:pt idx="21">
                  <c:v>1865.5950000000003</c:v>
                </c:pt>
                <c:pt idx="22">
                  <c:v>1865.5950000000003</c:v>
                </c:pt>
                <c:pt idx="23">
                  <c:v>1865.5950000000003</c:v>
                </c:pt>
                <c:pt idx="24">
                  <c:v>1865.5950000000003</c:v>
                </c:pt>
                <c:pt idx="25">
                  <c:v>1865.5950000000003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F31-403F-9F73-D7666B43F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7312800"/>
        <c:axId val="1717311136"/>
      </c:lineChart>
      <c:catAx>
        <c:axId val="171731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7311136"/>
        <c:crosses val="autoZero"/>
        <c:auto val="1"/>
        <c:lblAlgn val="ctr"/>
        <c:lblOffset val="100"/>
        <c:noMultiLvlLbl val="0"/>
      </c:catAx>
      <c:valAx>
        <c:axId val="171731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7312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Study Area Dwellings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'Graphs, Annual Figures'!$A$51</c:f>
              <c:strCache>
                <c:ptCount val="1"/>
                <c:pt idx="0">
                  <c:v>Base Case (unconstrained)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Figures'!$B$50:$AA$50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Figures'!$B$51:$AA$51</c:f>
              <c:numCache>
                <c:formatCode>_-* #,##0_-;\-* #,##0_-;_-* "-"??_-;_-@_-</c:formatCode>
                <c:ptCount val="26"/>
                <c:pt idx="0">
                  <c:v>13076.388000000001</c:v>
                </c:pt>
                <c:pt idx="1">
                  <c:v>13274.024705770444</c:v>
                </c:pt>
                <c:pt idx="2">
                  <c:v>13483.588441325766</c:v>
                </c:pt>
                <c:pt idx="3">
                  <c:v>13725.88136403052</c:v>
                </c:pt>
                <c:pt idx="4">
                  <c:v>14001.760914830351</c:v>
                </c:pt>
                <c:pt idx="5">
                  <c:v>14292.14366634271</c:v>
                </c:pt>
                <c:pt idx="6">
                  <c:v>14485.742759705414</c:v>
                </c:pt>
                <c:pt idx="7">
                  <c:v>14676.768543191036</c:v>
                </c:pt>
                <c:pt idx="8">
                  <c:v>14843.506797150541</c:v>
                </c:pt>
                <c:pt idx="9">
                  <c:v>15017.256210549291</c:v>
                </c:pt>
                <c:pt idx="10">
                  <c:v>15198.328967575329</c:v>
                </c:pt>
                <c:pt idx="11">
                  <c:v>15387.051360973483</c:v>
                </c:pt>
                <c:pt idx="12">
                  <c:v>15583.764433324317</c:v>
                </c:pt>
                <c:pt idx="13">
                  <c:v>15788.824647542502</c:v>
                </c:pt>
                <c:pt idx="14">
                  <c:v>16002.604587927377</c:v>
                </c:pt>
                <c:pt idx="15">
                  <c:v>16225.493693159306</c:v>
                </c:pt>
                <c:pt idx="16">
                  <c:v>16457.899022698974</c:v>
                </c:pt>
                <c:pt idx="17">
                  <c:v>16700.24605811332</c:v>
                </c:pt>
                <c:pt idx="18">
                  <c:v>16952.979540921297</c:v>
                </c:pt>
                <c:pt idx="19">
                  <c:v>17216.564348625394</c:v>
                </c:pt>
                <c:pt idx="20">
                  <c:v>17491.486410670826</c:v>
                </c:pt>
                <c:pt idx="21">
                  <c:v>17778.253666153832</c:v>
                </c:pt>
                <c:pt idx="22">
                  <c:v>18077.397065183653</c:v>
                </c:pt>
                <c:pt idx="23">
                  <c:v>18389.47161588959</c:v>
                </c:pt>
                <c:pt idx="24">
                  <c:v>18715.057479155599</c:v>
                </c:pt>
                <c:pt idx="25">
                  <c:v>19054.761113259658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5-4694-B1C2-82D605775E83}"/>
            </c:ext>
          </c:extLst>
        </c:ser>
        <c:ser>
          <c:idx val="1"/>
          <c:order val="1"/>
          <c:tx>
            <c:strRef>
              <c:f>'Graphs, Annual Figures'!$A$52</c:f>
              <c:strCache>
                <c:ptCount val="1"/>
                <c:pt idx="0">
                  <c:v>Intervention Case (unconstrained)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Figures'!$B$50:$AA$50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Figures'!$B$52:$AA$52</c:f>
              <c:numCache>
                <c:formatCode>_-* #,##0_-;\-* #,##0_-;_-* "-"??_-;_-@_-</c:formatCode>
                <c:ptCount val="26"/>
                <c:pt idx="0">
                  <c:v>13076.388000000001</c:v>
                </c:pt>
                <c:pt idx="1">
                  <c:v>13274.024705770444</c:v>
                </c:pt>
                <c:pt idx="2">
                  <c:v>13483.588441325766</c:v>
                </c:pt>
                <c:pt idx="3">
                  <c:v>13948.88136403052</c:v>
                </c:pt>
                <c:pt idx="4">
                  <c:v>14487.760914830351</c:v>
                </c:pt>
                <c:pt idx="5">
                  <c:v>15041.143666342712</c:v>
                </c:pt>
                <c:pt idx="6">
                  <c:v>15567.742759705416</c:v>
                </c:pt>
                <c:pt idx="7">
                  <c:v>16091.768543191038</c:v>
                </c:pt>
                <c:pt idx="8">
                  <c:v>16621.506797150541</c:v>
                </c:pt>
                <c:pt idx="9">
                  <c:v>17157.256210549291</c:v>
                </c:pt>
                <c:pt idx="10">
                  <c:v>17700.328967575329</c:v>
                </c:pt>
                <c:pt idx="11">
                  <c:v>18251.051360973484</c:v>
                </c:pt>
                <c:pt idx="12">
                  <c:v>18749.764433324319</c:v>
                </c:pt>
                <c:pt idx="13">
                  <c:v>19256.8246475425</c:v>
                </c:pt>
                <c:pt idx="14">
                  <c:v>19772.604587927377</c:v>
                </c:pt>
                <c:pt idx="15">
                  <c:v>20277.493693159307</c:v>
                </c:pt>
                <c:pt idx="16">
                  <c:v>20731.899022698977</c:v>
                </c:pt>
                <c:pt idx="17">
                  <c:v>21176.24605811332</c:v>
                </c:pt>
                <c:pt idx="18">
                  <c:v>21630.979540921297</c:v>
                </c:pt>
                <c:pt idx="19">
                  <c:v>22096.564348625394</c:v>
                </c:pt>
                <c:pt idx="20">
                  <c:v>22579.486410670826</c:v>
                </c:pt>
                <c:pt idx="21">
                  <c:v>23074.253666153836</c:v>
                </c:pt>
                <c:pt idx="22">
                  <c:v>23581.397065183657</c:v>
                </c:pt>
                <c:pt idx="23">
                  <c:v>24101.471615889594</c:v>
                </c:pt>
                <c:pt idx="24">
                  <c:v>24633.057479155599</c:v>
                </c:pt>
                <c:pt idx="25">
                  <c:v>25178.761113259658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5-4694-B1C2-82D605775E83}"/>
            </c:ext>
          </c:extLst>
        </c:ser>
        <c:ser>
          <c:idx val="2"/>
          <c:order val="2"/>
          <c:tx>
            <c:strRef>
              <c:f>'Graphs, Annual Figures'!$A$53</c:f>
              <c:strCache>
                <c:ptCount val="1"/>
                <c:pt idx="0">
                  <c:v>Intervention Case (Medium Scenario)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Figures'!$B$50:$AA$50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Figures'!$B$53:$AA$53</c:f>
              <c:numCache>
                <c:formatCode>_-* #,##0_-;\-* #,##0_-;_-* "-"??_-;_-@_-</c:formatCode>
                <c:ptCount val="26"/>
                <c:pt idx="0">
                  <c:v>13076.388000000001</c:v>
                </c:pt>
                <c:pt idx="1">
                  <c:v>13274.024705770444</c:v>
                </c:pt>
                <c:pt idx="2">
                  <c:v>13483.588441325766</c:v>
                </c:pt>
                <c:pt idx="3">
                  <c:v>13888.88136403052</c:v>
                </c:pt>
                <c:pt idx="4">
                  <c:v>14388.515484807107</c:v>
                </c:pt>
                <c:pt idx="5">
                  <c:v>14931.274069023917</c:v>
                </c:pt>
                <c:pt idx="6">
                  <c:v>15384.491972722823</c:v>
                </c:pt>
                <c:pt idx="7">
                  <c:v>15823.873332296909</c:v>
                </c:pt>
                <c:pt idx="8">
                  <c:v>16234.698749763154</c:v>
                </c:pt>
                <c:pt idx="9">
                  <c:v>16576.261633884951</c:v>
                </c:pt>
                <c:pt idx="10">
                  <c:v>16924.868784776441</c:v>
                </c:pt>
                <c:pt idx="11">
                  <c:v>17280.841005193259</c:v>
                </c:pt>
                <c:pt idx="12">
                  <c:v>17634.513739727918</c:v>
                </c:pt>
                <c:pt idx="13">
                  <c:v>17996.237743183625</c:v>
                </c:pt>
                <c:pt idx="14">
                  <c:v>18366.379779458526</c:v>
                </c:pt>
                <c:pt idx="15">
                  <c:v>18745.323352333067</c:v>
                </c:pt>
                <c:pt idx="16">
                  <c:v>19133.469469616895</c:v>
                </c:pt>
                <c:pt idx="17">
                  <c:v>19531.237442178066</c:v>
                </c:pt>
                <c:pt idx="18">
                  <c:v>19923.263032209819</c:v>
                </c:pt>
                <c:pt idx="19">
                  <c:v>20325.789001248813</c:v>
                </c:pt>
                <c:pt idx="20">
                  <c:v>20739.294678396127</c:v>
                </c:pt>
                <c:pt idx="21">
                  <c:v>21164.28127352372</c:v>
                </c:pt>
                <c:pt idx="22">
                  <c:v>21601.272876104096</c:v>
                </c:pt>
                <c:pt idx="23">
                  <c:v>22050.81749963533</c:v>
                </c:pt>
                <c:pt idx="24">
                  <c:v>22511.488173742746</c:v>
                </c:pt>
                <c:pt idx="25">
                  <c:v>22985.884086133661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65-4694-B1C2-82D605775E83}"/>
            </c:ext>
          </c:extLst>
        </c:ser>
        <c:ser>
          <c:idx val="3"/>
          <c:order val="3"/>
          <c:tx>
            <c:strRef>
              <c:f>'Graphs, Annual Figures'!$A$54</c:f>
              <c:strCache>
                <c:ptCount val="1"/>
                <c:pt idx="0">
                  <c:v>Intervention Case (High Scenario)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Figures'!$B$50:$AA$50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Figures'!$B$54:$AA$54</c:f>
              <c:numCache>
                <c:formatCode>_-* #,##0_-;\-* #,##0_-;_-* "-"??_-;_-@_-</c:formatCode>
                <c:ptCount val="26"/>
                <c:pt idx="0">
                  <c:v>13076.388000000001</c:v>
                </c:pt>
                <c:pt idx="1">
                  <c:v>13274.024705770444</c:v>
                </c:pt>
                <c:pt idx="2">
                  <c:v>13483.588441325766</c:v>
                </c:pt>
                <c:pt idx="3">
                  <c:v>13948.88136403052</c:v>
                </c:pt>
                <c:pt idx="4">
                  <c:v>14447.760914830351</c:v>
                </c:pt>
                <c:pt idx="5">
                  <c:v>14961.143666342712</c:v>
                </c:pt>
                <c:pt idx="6">
                  <c:v>15447.742759705416</c:v>
                </c:pt>
                <c:pt idx="7">
                  <c:v>15940.768543191038</c:v>
                </c:pt>
                <c:pt idx="8">
                  <c:v>16470.506797150541</c:v>
                </c:pt>
                <c:pt idx="9">
                  <c:v>17006.256210549291</c:v>
                </c:pt>
                <c:pt idx="10">
                  <c:v>17549.328967575329</c:v>
                </c:pt>
                <c:pt idx="11">
                  <c:v>18100.051360973484</c:v>
                </c:pt>
                <c:pt idx="12">
                  <c:v>18598.764433324319</c:v>
                </c:pt>
                <c:pt idx="13">
                  <c:v>19105.8246475425</c:v>
                </c:pt>
                <c:pt idx="14">
                  <c:v>19621.604587927377</c:v>
                </c:pt>
                <c:pt idx="15">
                  <c:v>20126.493693159307</c:v>
                </c:pt>
                <c:pt idx="16">
                  <c:v>20574.639810443136</c:v>
                </c:pt>
                <c:pt idx="17">
                  <c:v>21012.407783004306</c:v>
                </c:pt>
                <c:pt idx="18">
                  <c:v>21460.236060273142</c:v>
                </c:pt>
                <c:pt idx="19">
                  <c:v>21918.583103885776</c:v>
                </c:pt>
                <c:pt idx="20">
                  <c:v>22393.928301208383</c:v>
                </c:pt>
                <c:pt idx="21">
                  <c:v>22880.772920562653</c:v>
                </c:pt>
                <c:pt idx="22">
                  <c:v>23379.641110056033</c:v>
                </c:pt>
                <c:pt idx="23">
                  <c:v>23891.080942007331</c:v>
                </c:pt>
                <c:pt idx="24">
                  <c:v>24413.665505049004</c:v>
                </c:pt>
                <c:pt idx="25">
                  <c:v>24949.99404608248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65-4694-B1C2-82D605775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7215824"/>
        <c:axId val="1977212080"/>
      </c:lineChart>
      <c:catAx>
        <c:axId val="197721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7212080"/>
        <c:crosses val="autoZero"/>
        <c:auto val="1"/>
        <c:lblAlgn val="ctr"/>
        <c:lblOffset val="100"/>
        <c:noMultiLvlLbl val="0"/>
      </c:catAx>
      <c:valAx>
        <c:axId val="197721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721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North Frame Area Employment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'Graphs, Annual Figures'!$A$64</c:f>
              <c:strCache>
                <c:ptCount val="1"/>
                <c:pt idx="0">
                  <c:v>Base Case (unconstrained)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Figures'!$B$63:$AA$63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Figures'!$B$64:$AA$64</c:f>
              <c:numCache>
                <c:formatCode>_-* #,##0_-;\-* #,##0_-;_-* "-"??_-;_-@_-</c:formatCode>
                <c:ptCount val="26"/>
                <c:pt idx="0">
                  <c:v>6722</c:v>
                </c:pt>
                <c:pt idx="1">
                  <c:v>6831.1201555155048</c:v>
                </c:pt>
                <c:pt idx="2">
                  <c:v>6942.0116898378719</c:v>
                </c:pt>
                <c:pt idx="3">
                  <c:v>7054.7033582677377</c:v>
                </c:pt>
                <c:pt idx="4">
                  <c:v>7169.2243828987894</c:v>
                </c:pt>
                <c:pt idx="5">
                  <c:v>7285.6044601953472</c:v>
                </c:pt>
                <c:pt idx="6">
                  <c:v>7399.0374111996216</c:v>
                </c:pt>
                <c:pt idx="7">
                  <c:v>7514.236452367566</c:v>
                </c:pt>
                <c:pt idx="8">
                  <c:v>7631.2290807751051</c:v>
                </c:pt>
                <c:pt idx="9">
                  <c:v>7750.0432216128784</c:v>
                </c:pt>
                <c:pt idx="10">
                  <c:v>7870.707234851754</c:v>
                </c:pt>
                <c:pt idx="11">
                  <c:v>8104.6046417812777</c:v>
                </c:pt>
                <c:pt idx="12">
                  <c:v>8345.4528849363069</c:v>
                </c:pt>
                <c:pt idx="13">
                  <c:v>8593.4585254962403</c:v>
                </c:pt>
                <c:pt idx="14">
                  <c:v>8848.8342631135256</c:v>
                </c:pt>
                <c:pt idx="15">
                  <c:v>9111.7991183334725</c:v>
                </c:pt>
                <c:pt idx="16">
                  <c:v>9382.5786204351098</c:v>
                </c:pt>
                <c:pt idx="17">
                  <c:v>9661.4050008542126</c:v>
                </c:pt>
                <c:pt idx="18">
                  <c:v>9948.5173923543516</c:v>
                </c:pt>
                <c:pt idx="19">
                  <c:v>10244.162034116811</c:v>
                </c:pt>
                <c:pt idx="20">
                  <c:v>10548.592482925256</c:v>
                </c:pt>
                <c:pt idx="21">
                  <c:v>10862.069830626268</c:v>
                </c:pt>
                <c:pt idx="22">
                  <c:v>11184.862928052251</c:v>
                </c:pt>
                <c:pt idx="23">
                  <c:v>11517.248615598772</c:v>
                </c:pt>
                <c:pt idx="24">
                  <c:v>11859.511960654057</c:v>
                </c:pt>
                <c:pt idx="25">
                  <c:v>12211.946502084298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D-47B6-A96C-1CD8EF2D480C}"/>
            </c:ext>
          </c:extLst>
        </c:ser>
        <c:ser>
          <c:idx val="1"/>
          <c:order val="1"/>
          <c:tx>
            <c:strRef>
              <c:f>'Graphs, Annual Figures'!$A$65</c:f>
              <c:strCache>
                <c:ptCount val="1"/>
                <c:pt idx="0">
                  <c:v>Intervention Case (unconstrained)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Figures'!$B$63:$AA$63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Figures'!$B$65:$AA$65</c:f>
              <c:numCache>
                <c:formatCode>_-* #,##0_-;\-* #,##0_-;_-* "-"??_-;_-@_-</c:formatCode>
                <c:ptCount val="26"/>
                <c:pt idx="0">
                  <c:v>6722</c:v>
                </c:pt>
                <c:pt idx="1">
                  <c:v>6831.1201555155048</c:v>
                </c:pt>
                <c:pt idx="2">
                  <c:v>6942.0116898378719</c:v>
                </c:pt>
                <c:pt idx="3">
                  <c:v>7089.4163000738326</c:v>
                </c:pt>
                <c:pt idx="4">
                  <c:v>7239.6985257534052</c:v>
                </c:pt>
                <c:pt idx="5">
                  <c:v>7392.911804791117</c:v>
                </c:pt>
                <c:pt idx="6">
                  <c:v>7544.3414943402731</c:v>
                </c:pt>
                <c:pt idx="7">
                  <c:v>7698.6944395242199</c:v>
                </c:pt>
                <c:pt idx="8">
                  <c:v>7856.0249595889927</c:v>
                </c:pt>
                <c:pt idx="9">
                  <c:v>8016.3883566025415</c:v>
                </c:pt>
                <c:pt idx="10">
                  <c:v>8179.8409328913203</c:v>
                </c:pt>
                <c:pt idx="11">
                  <c:v>8425.2361608780593</c:v>
                </c:pt>
                <c:pt idx="12">
                  <c:v>8677.9932457044015</c:v>
                </c:pt>
                <c:pt idx="13">
                  <c:v>8938.3330430755341</c:v>
                </c:pt>
                <c:pt idx="14">
                  <c:v>9206.4830343678004</c:v>
                </c:pt>
                <c:pt idx="15">
                  <c:v>9482.6775253988344</c:v>
                </c:pt>
                <c:pt idx="16">
                  <c:v>9767.1578511608004</c:v>
                </c:pt>
                <c:pt idx="17">
                  <c:v>10060.172586695624</c:v>
                </c:pt>
                <c:pt idx="18">
                  <c:v>10361.977764296493</c:v>
                </c:pt>
                <c:pt idx="19">
                  <c:v>10672.837097225387</c:v>
                </c:pt>
                <c:pt idx="20">
                  <c:v>10993.02221014215</c:v>
                </c:pt>
                <c:pt idx="21">
                  <c:v>11322.812876446415</c:v>
                </c:pt>
                <c:pt idx="22">
                  <c:v>11662.497262739807</c:v>
                </c:pt>
                <c:pt idx="23">
                  <c:v>12012.372180622002</c:v>
                </c:pt>
                <c:pt idx="24">
                  <c:v>12372.743346040663</c:v>
                </c:pt>
                <c:pt idx="25">
                  <c:v>12743.925646421883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D-47B6-A96C-1CD8EF2D480C}"/>
            </c:ext>
          </c:extLst>
        </c:ser>
        <c:ser>
          <c:idx val="2"/>
          <c:order val="2"/>
          <c:tx>
            <c:strRef>
              <c:f>'Graphs, Annual Figures'!$A$66</c:f>
              <c:strCache>
                <c:ptCount val="1"/>
                <c:pt idx="0">
                  <c:v>Intervention Case (Medium Scenario)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Figures'!$B$63:$AA$63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Figures'!$B$66:$AA$66</c:f>
              <c:numCache>
                <c:formatCode>_-* #,##0_-;\-* #,##0_-;_-* "-"??_-;_-@_-</c:formatCode>
                <c:ptCount val="26"/>
                <c:pt idx="0">
                  <c:v>6722</c:v>
                </c:pt>
                <c:pt idx="1">
                  <c:v>6831.1201555155048</c:v>
                </c:pt>
                <c:pt idx="2">
                  <c:v>6942.0116898378719</c:v>
                </c:pt>
                <c:pt idx="3">
                  <c:v>7089.4163000738326</c:v>
                </c:pt>
                <c:pt idx="4">
                  <c:v>7289.4163000738326</c:v>
                </c:pt>
                <c:pt idx="5">
                  <c:v>7489.4163000738326</c:v>
                </c:pt>
                <c:pt idx="6">
                  <c:v>7649.4163000738326</c:v>
                </c:pt>
                <c:pt idx="7">
                  <c:v>7649.4163000738326</c:v>
                </c:pt>
                <c:pt idx="8">
                  <c:v>7649.4163000738326</c:v>
                </c:pt>
                <c:pt idx="9">
                  <c:v>7649.4163000738326</c:v>
                </c:pt>
                <c:pt idx="10">
                  <c:v>7649.4163000738326</c:v>
                </c:pt>
                <c:pt idx="11">
                  <c:v>7649.4163000738326</c:v>
                </c:pt>
                <c:pt idx="12">
                  <c:v>7649.4163000738326</c:v>
                </c:pt>
                <c:pt idx="13">
                  <c:v>7649.4163000738326</c:v>
                </c:pt>
                <c:pt idx="14">
                  <c:v>7649.4163000738326</c:v>
                </c:pt>
                <c:pt idx="15">
                  <c:v>7649.4163000738326</c:v>
                </c:pt>
                <c:pt idx="16">
                  <c:v>7649.4163000738326</c:v>
                </c:pt>
                <c:pt idx="17">
                  <c:v>7649.4163000738326</c:v>
                </c:pt>
                <c:pt idx="18">
                  <c:v>7649.4163000738326</c:v>
                </c:pt>
                <c:pt idx="19">
                  <c:v>7649.4163000738326</c:v>
                </c:pt>
                <c:pt idx="20">
                  <c:v>7649.4163000738326</c:v>
                </c:pt>
                <c:pt idx="21">
                  <c:v>7649.4163000738326</c:v>
                </c:pt>
                <c:pt idx="22">
                  <c:v>7649.4163000738326</c:v>
                </c:pt>
                <c:pt idx="23">
                  <c:v>7649.4163000738326</c:v>
                </c:pt>
                <c:pt idx="24">
                  <c:v>7649.4163000738326</c:v>
                </c:pt>
                <c:pt idx="25">
                  <c:v>7649.4163000738326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0D-47B6-A96C-1CD8EF2D480C}"/>
            </c:ext>
          </c:extLst>
        </c:ser>
        <c:ser>
          <c:idx val="3"/>
          <c:order val="3"/>
          <c:tx>
            <c:strRef>
              <c:f>'Graphs, Annual Figures'!$A$67</c:f>
              <c:strCache>
                <c:ptCount val="1"/>
                <c:pt idx="0">
                  <c:v>Intervention Case (High Scenario)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Figures'!$B$63:$AA$63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Figures'!$B$67:$AA$67</c:f>
              <c:numCache>
                <c:formatCode>_-* #,##0_-;\-* #,##0_-;_-* "-"??_-;_-@_-</c:formatCode>
                <c:ptCount val="26"/>
                <c:pt idx="0">
                  <c:v>6722</c:v>
                </c:pt>
                <c:pt idx="1">
                  <c:v>6831.1201555155048</c:v>
                </c:pt>
                <c:pt idx="2">
                  <c:v>6942.0116898378719</c:v>
                </c:pt>
                <c:pt idx="3">
                  <c:v>7089.4163000738326</c:v>
                </c:pt>
                <c:pt idx="4">
                  <c:v>7309.4163000738326</c:v>
                </c:pt>
                <c:pt idx="5">
                  <c:v>7529.4163000738326</c:v>
                </c:pt>
                <c:pt idx="6">
                  <c:v>7729.4163000738326</c:v>
                </c:pt>
                <c:pt idx="7">
                  <c:v>7729.4163000738326</c:v>
                </c:pt>
                <c:pt idx="8">
                  <c:v>7729.4163000738326</c:v>
                </c:pt>
                <c:pt idx="9">
                  <c:v>7729.4163000738326</c:v>
                </c:pt>
                <c:pt idx="10">
                  <c:v>7729.4163000738326</c:v>
                </c:pt>
                <c:pt idx="11">
                  <c:v>7729.4163000738326</c:v>
                </c:pt>
                <c:pt idx="12">
                  <c:v>7729.4163000738326</c:v>
                </c:pt>
                <c:pt idx="13">
                  <c:v>7729.4163000738326</c:v>
                </c:pt>
                <c:pt idx="14">
                  <c:v>7729.4163000738326</c:v>
                </c:pt>
                <c:pt idx="15">
                  <c:v>7729.4163000738326</c:v>
                </c:pt>
                <c:pt idx="16">
                  <c:v>7729.4163000738326</c:v>
                </c:pt>
                <c:pt idx="17">
                  <c:v>7729.4163000738326</c:v>
                </c:pt>
                <c:pt idx="18">
                  <c:v>7729.4163000738326</c:v>
                </c:pt>
                <c:pt idx="19">
                  <c:v>7729.4163000738326</c:v>
                </c:pt>
                <c:pt idx="20">
                  <c:v>7729.4163000738326</c:v>
                </c:pt>
                <c:pt idx="21">
                  <c:v>7729.4163000738326</c:v>
                </c:pt>
                <c:pt idx="22">
                  <c:v>7729.4163000738326</c:v>
                </c:pt>
                <c:pt idx="23">
                  <c:v>7729.4163000738326</c:v>
                </c:pt>
                <c:pt idx="24">
                  <c:v>7729.4163000738326</c:v>
                </c:pt>
                <c:pt idx="25">
                  <c:v>7729.4163000738326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0D-47B6-A96C-1CD8EF2D480C}"/>
            </c:ext>
          </c:extLst>
        </c:ser>
        <c:ser>
          <c:idx val="4"/>
          <c:order val="4"/>
          <c:tx>
            <c:strRef>
              <c:f>'Graphs, Annual Figures'!$A$68</c:f>
              <c:strCache>
                <c:ptCount val="1"/>
                <c:pt idx="0">
                  <c:v>Base Case Capacity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Figures'!$B$63:$AA$63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Figures'!$B$68:$AA$68</c:f>
              <c:numCache>
                <c:formatCode>_-* #,##0_-;\-* #,##0_-;_-* "-"??_-;_-@_-</c:formatCode>
                <c:ptCount val="26"/>
                <c:pt idx="0">
                  <c:v>8038</c:v>
                </c:pt>
                <c:pt idx="1">
                  <c:v>8038</c:v>
                </c:pt>
                <c:pt idx="2">
                  <c:v>8038</c:v>
                </c:pt>
                <c:pt idx="3">
                  <c:v>8038</c:v>
                </c:pt>
                <c:pt idx="4">
                  <c:v>8038</c:v>
                </c:pt>
                <c:pt idx="5">
                  <c:v>8038</c:v>
                </c:pt>
                <c:pt idx="6">
                  <c:v>8038</c:v>
                </c:pt>
                <c:pt idx="7">
                  <c:v>8038</c:v>
                </c:pt>
                <c:pt idx="8">
                  <c:v>8038</c:v>
                </c:pt>
                <c:pt idx="9">
                  <c:v>8038</c:v>
                </c:pt>
                <c:pt idx="10">
                  <c:v>8038</c:v>
                </c:pt>
                <c:pt idx="11">
                  <c:v>8038</c:v>
                </c:pt>
                <c:pt idx="12">
                  <c:v>8038</c:v>
                </c:pt>
                <c:pt idx="13">
                  <c:v>8038</c:v>
                </c:pt>
                <c:pt idx="14">
                  <c:v>8038</c:v>
                </c:pt>
                <c:pt idx="15">
                  <c:v>8038</c:v>
                </c:pt>
                <c:pt idx="16">
                  <c:v>8038</c:v>
                </c:pt>
                <c:pt idx="17">
                  <c:v>8038</c:v>
                </c:pt>
                <c:pt idx="18">
                  <c:v>8038</c:v>
                </c:pt>
                <c:pt idx="19">
                  <c:v>8038</c:v>
                </c:pt>
                <c:pt idx="20">
                  <c:v>8038</c:v>
                </c:pt>
                <c:pt idx="21">
                  <c:v>8038</c:v>
                </c:pt>
                <c:pt idx="22">
                  <c:v>8038</c:v>
                </c:pt>
                <c:pt idx="23">
                  <c:v>8038</c:v>
                </c:pt>
                <c:pt idx="24">
                  <c:v>8038</c:v>
                </c:pt>
                <c:pt idx="25">
                  <c:v>8038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0D-47B6-A96C-1CD8EF2D480C}"/>
            </c:ext>
          </c:extLst>
        </c:ser>
        <c:ser>
          <c:idx val="5"/>
          <c:order val="5"/>
          <c:tx>
            <c:strRef>
              <c:f>'Graphs, Annual Figures'!$A$69</c:f>
              <c:strCache>
                <c:ptCount val="1"/>
                <c:pt idx="0">
                  <c:v>Medium Scenario Capacity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Figures'!$B$63:$AA$63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Figures'!$B$69:$AA$69</c:f>
              <c:numCache>
                <c:formatCode>_-* #,##0_-;\-* #,##0_-;_-* "-"??_-;_-@_-</c:formatCode>
                <c:ptCount val="26"/>
                <c:pt idx="0">
                  <c:v>8051</c:v>
                </c:pt>
                <c:pt idx="1">
                  <c:v>8051</c:v>
                </c:pt>
                <c:pt idx="2">
                  <c:v>8051</c:v>
                </c:pt>
                <c:pt idx="3">
                  <c:v>8051</c:v>
                </c:pt>
                <c:pt idx="4">
                  <c:v>8051</c:v>
                </c:pt>
                <c:pt idx="5">
                  <c:v>8051</c:v>
                </c:pt>
                <c:pt idx="6">
                  <c:v>8051</c:v>
                </c:pt>
                <c:pt idx="7">
                  <c:v>8051</c:v>
                </c:pt>
                <c:pt idx="8">
                  <c:v>8051</c:v>
                </c:pt>
                <c:pt idx="9">
                  <c:v>8051</c:v>
                </c:pt>
                <c:pt idx="10">
                  <c:v>8051</c:v>
                </c:pt>
                <c:pt idx="11">
                  <c:v>8051</c:v>
                </c:pt>
                <c:pt idx="12">
                  <c:v>8051</c:v>
                </c:pt>
                <c:pt idx="13">
                  <c:v>8051</c:v>
                </c:pt>
                <c:pt idx="14">
                  <c:v>8051</c:v>
                </c:pt>
                <c:pt idx="15">
                  <c:v>8051</c:v>
                </c:pt>
                <c:pt idx="16">
                  <c:v>8051</c:v>
                </c:pt>
                <c:pt idx="17">
                  <c:v>8051</c:v>
                </c:pt>
                <c:pt idx="18">
                  <c:v>8051</c:v>
                </c:pt>
                <c:pt idx="19">
                  <c:v>8051</c:v>
                </c:pt>
                <c:pt idx="20">
                  <c:v>8051</c:v>
                </c:pt>
                <c:pt idx="21">
                  <c:v>8051</c:v>
                </c:pt>
                <c:pt idx="22">
                  <c:v>8051</c:v>
                </c:pt>
                <c:pt idx="23">
                  <c:v>8051</c:v>
                </c:pt>
                <c:pt idx="24">
                  <c:v>8051</c:v>
                </c:pt>
                <c:pt idx="25">
                  <c:v>8051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0D-47B6-A96C-1CD8EF2D480C}"/>
            </c:ext>
          </c:extLst>
        </c:ser>
        <c:ser>
          <c:idx val="6"/>
          <c:order val="6"/>
          <c:tx>
            <c:strRef>
              <c:f>'Graphs, Annual Figures'!$A$70</c:f>
              <c:strCache>
                <c:ptCount val="1"/>
                <c:pt idx="0">
                  <c:v>High Scenario Capacity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Figures'!$B$63:$AA$63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Figures'!$B$70:$AA$70</c:f>
              <c:numCache>
                <c:formatCode>_-* #,##0_-;\-* #,##0_-;_-* "-"??_-;_-@_-</c:formatCode>
                <c:ptCount val="26"/>
                <c:pt idx="0">
                  <c:v>8071</c:v>
                </c:pt>
                <c:pt idx="1">
                  <c:v>8071</c:v>
                </c:pt>
                <c:pt idx="2">
                  <c:v>8071</c:v>
                </c:pt>
                <c:pt idx="3">
                  <c:v>8071</c:v>
                </c:pt>
                <c:pt idx="4">
                  <c:v>8071</c:v>
                </c:pt>
                <c:pt idx="5">
                  <c:v>8071</c:v>
                </c:pt>
                <c:pt idx="6">
                  <c:v>8071</c:v>
                </c:pt>
                <c:pt idx="7">
                  <c:v>8071</c:v>
                </c:pt>
                <c:pt idx="8">
                  <c:v>8071</c:v>
                </c:pt>
                <c:pt idx="9">
                  <c:v>8071</c:v>
                </c:pt>
                <c:pt idx="10">
                  <c:v>8071</c:v>
                </c:pt>
                <c:pt idx="11">
                  <c:v>8071</c:v>
                </c:pt>
                <c:pt idx="12">
                  <c:v>8071</c:v>
                </c:pt>
                <c:pt idx="13">
                  <c:v>8071</c:v>
                </c:pt>
                <c:pt idx="14">
                  <c:v>8071</c:v>
                </c:pt>
                <c:pt idx="15">
                  <c:v>8071</c:v>
                </c:pt>
                <c:pt idx="16">
                  <c:v>8071</c:v>
                </c:pt>
                <c:pt idx="17">
                  <c:v>8071</c:v>
                </c:pt>
                <c:pt idx="18">
                  <c:v>8071</c:v>
                </c:pt>
                <c:pt idx="19">
                  <c:v>8071</c:v>
                </c:pt>
                <c:pt idx="20">
                  <c:v>8071</c:v>
                </c:pt>
                <c:pt idx="21">
                  <c:v>8071</c:v>
                </c:pt>
                <c:pt idx="22">
                  <c:v>8071</c:v>
                </c:pt>
                <c:pt idx="23">
                  <c:v>8071</c:v>
                </c:pt>
                <c:pt idx="24">
                  <c:v>8071</c:v>
                </c:pt>
                <c:pt idx="25">
                  <c:v>8071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50D-47B6-A96C-1CD8EF2D4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6874768"/>
        <c:axId val="1966876432"/>
      </c:lineChart>
      <c:catAx>
        <c:axId val="196687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876432"/>
        <c:crosses val="autoZero"/>
        <c:auto val="1"/>
        <c:lblAlgn val="ctr"/>
        <c:lblOffset val="100"/>
        <c:noMultiLvlLbl val="0"/>
      </c:catAx>
      <c:valAx>
        <c:axId val="196687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87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West Deakin Employment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'Graphs, Annual Figures'!$A$73</c:f>
              <c:strCache>
                <c:ptCount val="1"/>
                <c:pt idx="0">
                  <c:v>Base Case (unconstrained)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Figures'!$B$72:$AA$72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Figures'!$B$73:$AA$73</c:f>
              <c:numCache>
                <c:formatCode>_-* #,##0_-;\-* #,##0_-;_-* "-"??_-;_-@_-</c:formatCode>
                <c:ptCount val="26"/>
                <c:pt idx="0">
                  <c:v>6489.0010000000038</c:v>
                </c:pt>
                <c:pt idx="1">
                  <c:v>6594.3259457420745</c:v>
                </c:pt>
                <c:pt idx="2">
                  <c:v>6701.3604526624476</c:v>
                </c:pt>
                <c:pt idx="3">
                  <c:v>6810.1322691677506</c:v>
                </c:pt>
                <c:pt idx="4">
                  <c:v>6920.6695940574236</c:v>
                </c:pt>
                <c:pt idx="5">
                  <c:v>7033.001083834185</c:v>
                </c:pt>
                <c:pt idx="6">
                  <c:v>7142.5356825759145</c:v>
                </c:pt>
                <c:pt idx="7">
                  <c:v>7253.7762142726506</c:v>
                </c:pt>
                <c:pt idx="8">
                  <c:v>7366.7492477645628</c:v>
                </c:pt>
                <c:pt idx="9">
                  <c:v>7481.48176568491</c:v>
                </c:pt>
                <c:pt idx="10">
                  <c:v>7598.0011709046094</c:v>
                </c:pt>
                <c:pt idx="11">
                  <c:v>7823.6005232108109</c:v>
                </c:pt>
                <c:pt idx="12">
                  <c:v>8055.8983566854386</c:v>
                </c:pt>
                <c:pt idx="13">
                  <c:v>8295.0935621918961</c:v>
                </c:pt>
                <c:pt idx="14">
                  <c:v>8541.3909360480575</c:v>
                </c:pt>
                <c:pt idx="15">
                  <c:v>8795.0013553706285</c:v>
                </c:pt>
                <c:pt idx="16">
                  <c:v>9056.1419586258326</c:v>
                </c:pt>
                <c:pt idx="17">
                  <c:v>9325.0363315409868</c:v>
                </c:pt>
                <c:pt idx="18">
                  <c:v>9601.9146985361549</c:v>
                </c:pt>
                <c:pt idx="19">
                  <c:v>9887.0141198397778</c:v>
                </c:pt>
                <c:pt idx="20">
                  <c:v>10180.578694457048</c:v>
                </c:pt>
                <c:pt idx="21">
                  <c:v>10482.859769164803</c:v>
                </c:pt>
                <c:pt idx="22">
                  <c:v>10794.116153711893</c:v>
                </c:pt>
                <c:pt idx="23">
                  <c:v>11114.61434240925</c:v>
                </c:pt>
                <c:pt idx="24">
                  <c:v>11444.628742299401</c:v>
                </c:pt>
                <c:pt idx="25">
                  <c:v>11784.441908100782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E-4C0E-81AA-C4964770E33E}"/>
            </c:ext>
          </c:extLst>
        </c:ser>
        <c:ser>
          <c:idx val="1"/>
          <c:order val="1"/>
          <c:tx>
            <c:strRef>
              <c:f>'Graphs, Annual Figures'!$A$74</c:f>
              <c:strCache>
                <c:ptCount val="1"/>
                <c:pt idx="0">
                  <c:v>Intervention Case (unconstrained)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Figures'!$B$72:$AA$72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Figures'!$B$74:$AA$74</c:f>
              <c:numCache>
                <c:formatCode>_-* #,##0_-;\-* #,##0_-;_-* "-"??_-;_-@_-</c:formatCode>
                <c:ptCount val="26"/>
                <c:pt idx="0">
                  <c:v>6489.0010000000038</c:v>
                </c:pt>
                <c:pt idx="1">
                  <c:v>6594.3259457420745</c:v>
                </c:pt>
                <c:pt idx="2">
                  <c:v>6701.3604526624476</c:v>
                </c:pt>
                <c:pt idx="3">
                  <c:v>6980.3855758969439</c:v>
                </c:pt>
                <c:pt idx="4">
                  <c:v>7154.8952152943666</c:v>
                </c:pt>
                <c:pt idx="5">
                  <c:v>7333.7675956767253</c:v>
                </c:pt>
                <c:pt idx="6">
                  <c:v>7517.1117855686425</c:v>
                </c:pt>
                <c:pt idx="7">
                  <c:v>7705.0395802078583</c:v>
                </c:pt>
                <c:pt idx="8">
                  <c:v>7897.6655697130536</c:v>
                </c:pt>
                <c:pt idx="9">
                  <c:v>8095.1072089558793</c:v>
                </c:pt>
                <c:pt idx="10">
                  <c:v>8418.911497314115</c:v>
                </c:pt>
                <c:pt idx="11">
                  <c:v>8755.6679572066805</c:v>
                </c:pt>
                <c:pt idx="12">
                  <c:v>9105.8946754949484</c:v>
                </c:pt>
                <c:pt idx="13">
                  <c:v>9470.1304625147459</c:v>
                </c:pt>
                <c:pt idx="14">
                  <c:v>9848.9356810153367</c:v>
                </c:pt>
                <c:pt idx="15">
                  <c:v>10242.89310825595</c:v>
                </c:pt>
                <c:pt idx="16">
                  <c:v>10652.608832586189</c:v>
                </c:pt>
                <c:pt idx="17">
                  <c:v>11078.713185889637</c:v>
                </c:pt>
                <c:pt idx="18">
                  <c:v>11521.861713325223</c:v>
                </c:pt>
                <c:pt idx="19">
                  <c:v>11982.736181858232</c:v>
                </c:pt>
                <c:pt idx="20">
                  <c:v>12462.045629132563</c:v>
                </c:pt>
                <c:pt idx="21">
                  <c:v>12960.527454297866</c:v>
                </c:pt>
                <c:pt idx="22">
                  <c:v>13478.948552469781</c:v>
                </c:pt>
                <c:pt idx="23">
                  <c:v>14018.106494568572</c:v>
                </c:pt>
                <c:pt idx="24">
                  <c:v>14578.830754351315</c:v>
                </c:pt>
                <c:pt idx="25">
                  <c:v>15161.983984525368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E-4C0E-81AA-C4964770E33E}"/>
            </c:ext>
          </c:extLst>
        </c:ser>
        <c:ser>
          <c:idx val="2"/>
          <c:order val="2"/>
          <c:tx>
            <c:strRef>
              <c:f>'Graphs, Annual Figures'!$A$75</c:f>
              <c:strCache>
                <c:ptCount val="1"/>
                <c:pt idx="0">
                  <c:v>Base Case Capacity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Figures'!$B$72:$AA$72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Figures'!$B$75:$AA$75</c:f>
              <c:numCache>
                <c:formatCode>_-* #,##0_-;\-* #,##0_-;_-* "-"??_-;_-@_-</c:formatCode>
                <c:ptCount val="26"/>
                <c:pt idx="0">
                  <c:v>11617.644000000006</c:v>
                </c:pt>
                <c:pt idx="1">
                  <c:v>11617.644000000006</c:v>
                </c:pt>
                <c:pt idx="2">
                  <c:v>11617.644000000006</c:v>
                </c:pt>
                <c:pt idx="3">
                  <c:v>11617.644000000006</c:v>
                </c:pt>
                <c:pt idx="4">
                  <c:v>11617.644000000006</c:v>
                </c:pt>
                <c:pt idx="5">
                  <c:v>11617.644000000006</c:v>
                </c:pt>
                <c:pt idx="6">
                  <c:v>11617.644000000006</c:v>
                </c:pt>
                <c:pt idx="7">
                  <c:v>11617.644000000006</c:v>
                </c:pt>
                <c:pt idx="8">
                  <c:v>11617.644000000006</c:v>
                </c:pt>
                <c:pt idx="9">
                  <c:v>11617.644000000006</c:v>
                </c:pt>
                <c:pt idx="10">
                  <c:v>11617.644000000006</c:v>
                </c:pt>
                <c:pt idx="11">
                  <c:v>11617.644000000006</c:v>
                </c:pt>
                <c:pt idx="12">
                  <c:v>11617.644000000006</c:v>
                </c:pt>
                <c:pt idx="13">
                  <c:v>11617.644000000006</c:v>
                </c:pt>
                <c:pt idx="14">
                  <c:v>11617.644000000006</c:v>
                </c:pt>
                <c:pt idx="15">
                  <c:v>11617.644000000006</c:v>
                </c:pt>
                <c:pt idx="16">
                  <c:v>11617.644000000006</c:v>
                </c:pt>
                <c:pt idx="17">
                  <c:v>11617.644000000006</c:v>
                </c:pt>
                <c:pt idx="18">
                  <c:v>11617.644000000006</c:v>
                </c:pt>
                <c:pt idx="19">
                  <c:v>11617.644000000006</c:v>
                </c:pt>
                <c:pt idx="20">
                  <c:v>11617.644000000006</c:v>
                </c:pt>
                <c:pt idx="21">
                  <c:v>11617.644000000006</c:v>
                </c:pt>
                <c:pt idx="22">
                  <c:v>11617.644000000006</c:v>
                </c:pt>
                <c:pt idx="23">
                  <c:v>11617.644000000006</c:v>
                </c:pt>
                <c:pt idx="24">
                  <c:v>11617.644000000006</c:v>
                </c:pt>
                <c:pt idx="25">
                  <c:v>11617.644000000006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5E-4C0E-81AA-C4964770E33E}"/>
            </c:ext>
          </c:extLst>
        </c:ser>
        <c:ser>
          <c:idx val="3"/>
          <c:order val="3"/>
          <c:tx>
            <c:strRef>
              <c:f>'Graphs, Annual Figures'!$A$76</c:f>
              <c:strCache>
                <c:ptCount val="1"/>
                <c:pt idx="0">
                  <c:v>Medium Scenario Capacity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Figures'!$B$72:$AA$72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Figures'!$B$76:$AA$76</c:f>
              <c:numCache>
                <c:formatCode>_-* #,##0_-;\-* #,##0_-;_-* "-"??_-;_-@_-</c:formatCode>
                <c:ptCount val="26"/>
                <c:pt idx="0">
                  <c:v>15572.627000000004</c:v>
                </c:pt>
                <c:pt idx="1">
                  <c:v>15572.627000000004</c:v>
                </c:pt>
                <c:pt idx="2">
                  <c:v>15572.627000000004</c:v>
                </c:pt>
                <c:pt idx="3">
                  <c:v>15572.627000000004</c:v>
                </c:pt>
                <c:pt idx="4">
                  <c:v>15572.627000000004</c:v>
                </c:pt>
                <c:pt idx="5">
                  <c:v>15572.627000000004</c:v>
                </c:pt>
                <c:pt idx="6">
                  <c:v>15572.627000000004</c:v>
                </c:pt>
                <c:pt idx="7">
                  <c:v>15572.627000000004</c:v>
                </c:pt>
                <c:pt idx="8">
                  <c:v>15572.627000000004</c:v>
                </c:pt>
                <c:pt idx="9">
                  <c:v>15572.627000000004</c:v>
                </c:pt>
                <c:pt idx="10">
                  <c:v>15572.627000000004</c:v>
                </c:pt>
                <c:pt idx="11">
                  <c:v>15572.627000000004</c:v>
                </c:pt>
                <c:pt idx="12">
                  <c:v>15572.627000000004</c:v>
                </c:pt>
                <c:pt idx="13">
                  <c:v>15572.627000000004</c:v>
                </c:pt>
                <c:pt idx="14">
                  <c:v>15572.627000000004</c:v>
                </c:pt>
                <c:pt idx="15">
                  <c:v>15572.627000000004</c:v>
                </c:pt>
                <c:pt idx="16">
                  <c:v>15572.627000000004</c:v>
                </c:pt>
                <c:pt idx="17">
                  <c:v>15572.627000000004</c:v>
                </c:pt>
                <c:pt idx="18">
                  <c:v>15572.627000000004</c:v>
                </c:pt>
                <c:pt idx="19">
                  <c:v>15572.627000000004</c:v>
                </c:pt>
                <c:pt idx="20">
                  <c:v>15572.627000000004</c:v>
                </c:pt>
                <c:pt idx="21">
                  <c:v>15572.627000000004</c:v>
                </c:pt>
                <c:pt idx="22">
                  <c:v>15572.627000000004</c:v>
                </c:pt>
                <c:pt idx="23">
                  <c:v>15572.627000000004</c:v>
                </c:pt>
                <c:pt idx="24">
                  <c:v>15572.627000000004</c:v>
                </c:pt>
                <c:pt idx="25">
                  <c:v>15572.627000000004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5E-4C0E-81AA-C4964770E33E}"/>
            </c:ext>
          </c:extLst>
        </c:ser>
        <c:ser>
          <c:idx val="4"/>
          <c:order val="4"/>
          <c:tx>
            <c:strRef>
              <c:f>'Graphs, Annual Figures'!$A$77</c:f>
              <c:strCache>
                <c:ptCount val="1"/>
                <c:pt idx="0">
                  <c:v>High Scenario Capacity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'Graphs, Annual Figures'!$B$72:$AA$72</c:f>
              <c:numCache>
                <c:formatCode>General</c:formatCode>
                <c:ptCount val="2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</c:numCache>
            </c:numRef>
          </c:cat>
          <c:val>
            <c:numRef>
              <c:f>'Graphs, Annual Figures'!$B$77:$AA$77</c:f>
              <c:numCache>
                <c:formatCode>_-* #,##0_-;\-* #,##0_-;_-* "-"??_-;_-@_-</c:formatCode>
                <c:ptCount val="26"/>
                <c:pt idx="0">
                  <c:v>16347.456000000002</c:v>
                </c:pt>
                <c:pt idx="1">
                  <c:v>16347.456000000002</c:v>
                </c:pt>
                <c:pt idx="2">
                  <c:v>16347.456000000002</c:v>
                </c:pt>
                <c:pt idx="3">
                  <c:v>16347.456000000002</c:v>
                </c:pt>
                <c:pt idx="4">
                  <c:v>16347.456000000002</c:v>
                </c:pt>
                <c:pt idx="5">
                  <c:v>16347.456000000002</c:v>
                </c:pt>
                <c:pt idx="6">
                  <c:v>16347.456000000002</c:v>
                </c:pt>
                <c:pt idx="7">
                  <c:v>16347.456000000002</c:v>
                </c:pt>
                <c:pt idx="8">
                  <c:v>16347.456000000002</c:v>
                </c:pt>
                <c:pt idx="9">
                  <c:v>16347.456000000002</c:v>
                </c:pt>
                <c:pt idx="10">
                  <c:v>16347.456000000002</c:v>
                </c:pt>
                <c:pt idx="11">
                  <c:v>16347.456000000002</c:v>
                </c:pt>
                <c:pt idx="12">
                  <c:v>16347.456000000002</c:v>
                </c:pt>
                <c:pt idx="13">
                  <c:v>16347.456000000002</c:v>
                </c:pt>
                <c:pt idx="14">
                  <c:v>16347.456000000002</c:v>
                </c:pt>
                <c:pt idx="15">
                  <c:v>16347.456000000002</c:v>
                </c:pt>
                <c:pt idx="16">
                  <c:v>16347.456000000002</c:v>
                </c:pt>
                <c:pt idx="17">
                  <c:v>16347.456000000002</c:v>
                </c:pt>
                <c:pt idx="18">
                  <c:v>16347.456000000002</c:v>
                </c:pt>
                <c:pt idx="19">
                  <c:v>16347.456000000002</c:v>
                </c:pt>
                <c:pt idx="20">
                  <c:v>16347.456000000002</c:v>
                </c:pt>
                <c:pt idx="21">
                  <c:v>16347.456000000002</c:v>
                </c:pt>
                <c:pt idx="22">
                  <c:v>16347.456000000002</c:v>
                </c:pt>
                <c:pt idx="23">
                  <c:v>16347.456000000002</c:v>
                </c:pt>
                <c:pt idx="24">
                  <c:v>16347.456000000002</c:v>
                </c:pt>
                <c:pt idx="25">
                  <c:v>16347.456000000002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5E-4C0E-81AA-C4964770E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8507168"/>
        <c:axId val="1788508000"/>
      </c:lineChart>
      <c:catAx>
        <c:axId val="178850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508000"/>
        <c:crosses val="autoZero"/>
        <c:auto val="1"/>
        <c:lblAlgn val="ctr"/>
        <c:lblOffset val="100"/>
        <c:noMultiLvlLbl val="0"/>
      </c:catAx>
      <c:valAx>
        <c:axId val="178850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507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428625</xdr:colOff>
      <xdr:row>1</xdr:row>
      <xdr:rowOff>84364</xdr:rowOff>
    </xdr:from>
    <xdr:to>
      <xdr:col>35</xdr:col>
      <xdr:colOff>102053</xdr:colOff>
      <xdr:row>15</xdr:row>
      <xdr:rowOff>160564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3F9C34-87FA-43F3-BB6D-254621156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524493</xdr:colOff>
      <xdr:row>1</xdr:row>
      <xdr:rowOff>17318</xdr:rowOff>
    </xdr:from>
    <xdr:to>
      <xdr:col>43</xdr:col>
      <xdr:colOff>197921</xdr:colOff>
      <xdr:row>15</xdr:row>
      <xdr:rowOff>93518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314146-9A6D-4754-82F3-2FA490B14C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380999</xdr:colOff>
      <xdr:row>16</xdr:row>
      <xdr:rowOff>65809</xdr:rowOff>
    </xdr:from>
    <xdr:to>
      <xdr:col>35</xdr:col>
      <xdr:colOff>103908</xdr:colOff>
      <xdr:row>30</xdr:row>
      <xdr:rowOff>142009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8537FCF-9AF0-4E2C-9D59-57F730A0C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450272</xdr:colOff>
      <xdr:row>16</xdr:row>
      <xdr:rowOff>13855</xdr:rowOff>
    </xdr:from>
    <xdr:to>
      <xdr:col>43</xdr:col>
      <xdr:colOff>173181</xdr:colOff>
      <xdr:row>30</xdr:row>
      <xdr:rowOff>90055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2BE35D7-D39F-4EE6-9A2B-FD8F183AE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311727</xdr:colOff>
      <xdr:row>31</xdr:row>
      <xdr:rowOff>13855</xdr:rowOff>
    </xdr:from>
    <xdr:to>
      <xdr:col>35</xdr:col>
      <xdr:colOff>34636</xdr:colOff>
      <xdr:row>45</xdr:row>
      <xdr:rowOff>90055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275FF8F-067A-4C89-8202-99407A039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398318</xdr:colOff>
      <xdr:row>31</xdr:row>
      <xdr:rowOff>31173</xdr:rowOff>
    </xdr:from>
    <xdr:to>
      <xdr:col>43</xdr:col>
      <xdr:colOff>121227</xdr:colOff>
      <xdr:row>45</xdr:row>
      <xdr:rowOff>107373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591BB6B-FE70-4D39-832D-978DFCDE2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309254</xdr:colOff>
      <xdr:row>45</xdr:row>
      <xdr:rowOff>131371</xdr:rowOff>
    </xdr:from>
    <xdr:to>
      <xdr:col>35</xdr:col>
      <xdr:colOff>32163</xdr:colOff>
      <xdr:row>60</xdr:row>
      <xdr:rowOff>17071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EADCD2B-44C6-40C2-B848-C9FB18744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346982</xdr:colOff>
      <xdr:row>60</xdr:row>
      <xdr:rowOff>138794</xdr:rowOff>
    </xdr:from>
    <xdr:to>
      <xdr:col>35</xdr:col>
      <xdr:colOff>20410</xdr:colOff>
      <xdr:row>75</xdr:row>
      <xdr:rowOff>24494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F40C2BC-904B-4AB6-A56C-5F4C111FC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35</xdr:col>
      <xdr:colOff>467591</xdr:colOff>
      <xdr:row>60</xdr:row>
      <xdr:rowOff>135082</xdr:rowOff>
    </xdr:from>
    <xdr:to>
      <xdr:col>43</xdr:col>
      <xdr:colOff>190500</xdr:colOff>
      <xdr:row>75</xdr:row>
      <xdr:rowOff>20782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C850067-CD72-4CAE-B353-FB7B81A43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398318</xdr:colOff>
      <xdr:row>75</xdr:row>
      <xdr:rowOff>152399</xdr:rowOff>
    </xdr:from>
    <xdr:to>
      <xdr:col>35</xdr:col>
      <xdr:colOff>121227</xdr:colOff>
      <xdr:row>90</xdr:row>
      <xdr:rowOff>38099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F77581B-52EC-4D2A-920B-4CF1CCE22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35</xdr:col>
      <xdr:colOff>484909</xdr:colOff>
      <xdr:row>75</xdr:row>
      <xdr:rowOff>187036</xdr:rowOff>
    </xdr:from>
    <xdr:to>
      <xdr:col>43</xdr:col>
      <xdr:colOff>207818</xdr:colOff>
      <xdr:row>90</xdr:row>
      <xdr:rowOff>72736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9C4BEBE-ACCD-4C7B-8610-BC5E264D3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27</xdr:col>
      <xdr:colOff>415636</xdr:colOff>
      <xdr:row>90</xdr:row>
      <xdr:rowOff>152400</xdr:rowOff>
    </xdr:from>
    <xdr:to>
      <xdr:col>35</xdr:col>
      <xdr:colOff>138545</xdr:colOff>
      <xdr:row>105</xdr:row>
      <xdr:rowOff>38100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4A99F44-29E9-4863-B5C9-9201FCB9D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35</xdr:col>
      <xdr:colOff>398319</xdr:colOff>
      <xdr:row>91</xdr:row>
      <xdr:rowOff>31172</xdr:rowOff>
    </xdr:from>
    <xdr:to>
      <xdr:col>43</xdr:col>
      <xdr:colOff>121228</xdr:colOff>
      <xdr:row>105</xdr:row>
      <xdr:rowOff>107372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41C9FA96-F2D4-48E4-8867-65794F0F9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27</xdr:col>
      <xdr:colOff>363681</xdr:colOff>
      <xdr:row>105</xdr:row>
      <xdr:rowOff>169718</xdr:rowOff>
    </xdr:from>
    <xdr:to>
      <xdr:col>35</xdr:col>
      <xdr:colOff>86590</xdr:colOff>
      <xdr:row>120</xdr:row>
      <xdr:rowOff>55418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82E189F7-4206-4601-910B-1F4D88236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35</xdr:col>
      <xdr:colOff>277090</xdr:colOff>
      <xdr:row>106</xdr:row>
      <xdr:rowOff>48491</xdr:rowOff>
    </xdr:from>
    <xdr:to>
      <xdr:col>42</xdr:col>
      <xdr:colOff>606135</xdr:colOff>
      <xdr:row>120</xdr:row>
      <xdr:rowOff>124691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5E9A9BBE-9763-4723-92B3-9CA523EDC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81ED1A-EC7D-481E-B92B-CB824EEBCA7B}" name="Table1" displayName="Table1" ref="A1:C24" totalsRowShown="0">
  <autoFilter ref="A1:C24" xr:uid="{7981ED1A-EC7D-481E-B92B-CB824EEBCA7B}"/>
  <tableColumns count="3">
    <tableColumn id="1" xr3:uid="{4978E301-322F-4ACD-B6EC-681FE08AEB3B}" name="SA2 Name"/>
    <tableColumn id="2" xr3:uid="{AE6F7995-8A39-46AE-B620-CB5A39A0405D}" name="SA2_Code"/>
    <tableColumn id="3" xr3:uid="{56997882-DBF3-414E-9C69-3975954AF36F}" name="PPD" dataDxfId="0" dataCellStyle="Comma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10013-1C13-4860-9FA9-00A934B04AE7}">
  <dimension ref="A1:R82"/>
  <sheetViews>
    <sheetView tabSelected="1" topLeftCell="A13" zoomScale="55" zoomScaleNormal="55" workbookViewId="0">
      <selection activeCell="AQ48" sqref="AQ48"/>
    </sheetView>
  </sheetViews>
  <sheetFormatPr defaultRowHeight="15" x14ac:dyDescent="0.25"/>
  <cols>
    <col min="1" max="1" width="24.85546875" style="7" customWidth="1"/>
    <col min="2" max="2" width="37.28515625" style="7" bestFit="1" customWidth="1"/>
    <col min="3" max="3" width="12.5703125" style="7" customWidth="1"/>
    <col min="4" max="4" width="10.5703125" style="7" bestFit="1" customWidth="1"/>
    <col min="5" max="5" width="10.28515625" style="7" customWidth="1"/>
    <col min="6" max="6" width="10.42578125" style="7" bestFit="1" customWidth="1"/>
    <col min="7" max="7" width="9.42578125" style="7" bestFit="1" customWidth="1"/>
    <col min="8" max="8" width="9.42578125" style="7" customWidth="1"/>
    <col min="9" max="9" width="1.7109375" customWidth="1"/>
  </cols>
  <sheetData>
    <row r="1" spans="1:15" s="7" customForma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s="8" customFormat="1" x14ac:dyDescent="0.25">
      <c r="A2" s="10"/>
      <c r="B2" s="10"/>
      <c r="C2" s="27" t="s">
        <v>0</v>
      </c>
      <c r="D2" s="27"/>
      <c r="E2" s="27"/>
      <c r="F2" s="27"/>
      <c r="G2" s="27"/>
      <c r="H2" s="27"/>
      <c r="I2" s="10"/>
      <c r="J2" s="27" t="s">
        <v>16</v>
      </c>
      <c r="K2" s="27"/>
      <c r="L2" s="27"/>
      <c r="M2" s="27"/>
      <c r="N2" s="27"/>
      <c r="O2" s="27"/>
    </row>
    <row r="3" spans="1:15" s="8" customFormat="1" x14ac:dyDescent="0.25">
      <c r="A3" s="11" t="s">
        <v>24</v>
      </c>
      <c r="B3" s="12" t="s">
        <v>25</v>
      </c>
      <c r="C3" s="11">
        <v>2021</v>
      </c>
      <c r="D3" s="11">
        <v>2026</v>
      </c>
      <c r="E3" s="11">
        <v>2031</v>
      </c>
      <c r="F3" s="11">
        <v>2036</v>
      </c>
      <c r="G3" s="11">
        <v>2041</v>
      </c>
      <c r="H3" s="11" t="s">
        <v>21</v>
      </c>
      <c r="I3" s="11"/>
      <c r="J3" s="11">
        <v>2021</v>
      </c>
      <c r="K3" s="11">
        <v>2026</v>
      </c>
      <c r="L3" s="11">
        <v>2031</v>
      </c>
      <c r="M3" s="11">
        <v>2036</v>
      </c>
      <c r="N3" s="11">
        <v>2041</v>
      </c>
      <c r="O3" s="11" t="s">
        <v>21</v>
      </c>
    </row>
    <row r="4" spans="1:15" x14ac:dyDescent="0.25">
      <c r="A4" s="22" t="s">
        <v>22</v>
      </c>
      <c r="B4" s="13" t="s">
        <v>18</v>
      </c>
      <c r="C4" s="14">
        <v>0</v>
      </c>
      <c r="D4" s="14">
        <v>100</v>
      </c>
      <c r="E4" s="14">
        <v>171</v>
      </c>
      <c r="F4" s="14">
        <v>171</v>
      </c>
      <c r="G4" s="14">
        <v>171</v>
      </c>
      <c r="H4" s="14">
        <v>170.65700000000001</v>
      </c>
      <c r="I4" s="13"/>
      <c r="J4" s="15">
        <v>0</v>
      </c>
      <c r="K4" s="15">
        <v>14</v>
      </c>
      <c r="L4" s="15">
        <v>14</v>
      </c>
      <c r="M4" s="15">
        <v>14</v>
      </c>
      <c r="N4" s="15">
        <v>14</v>
      </c>
      <c r="O4" s="15">
        <v>13.652000000000001</v>
      </c>
    </row>
    <row r="5" spans="1:15" x14ac:dyDescent="0.25">
      <c r="A5" s="22"/>
      <c r="B5" s="13" t="s">
        <v>19</v>
      </c>
      <c r="C5" s="14">
        <v>0</v>
      </c>
      <c r="D5" s="14">
        <v>240</v>
      </c>
      <c r="E5" s="14">
        <v>525</v>
      </c>
      <c r="F5" s="14">
        <v>525</v>
      </c>
      <c r="G5" s="14">
        <v>525</v>
      </c>
      <c r="H5" s="14">
        <v>525.09299999999996</v>
      </c>
      <c r="I5" s="13"/>
      <c r="J5" s="15">
        <v>0</v>
      </c>
      <c r="K5" s="15">
        <v>40</v>
      </c>
      <c r="L5" s="15">
        <v>42</v>
      </c>
      <c r="M5" s="15">
        <v>42</v>
      </c>
      <c r="N5" s="15">
        <v>42</v>
      </c>
      <c r="O5" s="15">
        <v>42.006999999999991</v>
      </c>
    </row>
    <row r="6" spans="1:15" x14ac:dyDescent="0.25">
      <c r="A6" s="22"/>
      <c r="B6" s="13" t="s">
        <v>20</v>
      </c>
      <c r="C6" s="14">
        <v>0</v>
      </c>
      <c r="D6" s="14">
        <v>260</v>
      </c>
      <c r="E6" s="14">
        <v>1100</v>
      </c>
      <c r="F6" s="14">
        <v>1740</v>
      </c>
      <c r="G6" s="14">
        <v>1866</v>
      </c>
      <c r="H6" s="14">
        <v>1865.5950000000003</v>
      </c>
      <c r="I6" s="13"/>
      <c r="J6" s="15">
        <v>0</v>
      </c>
      <c r="K6" s="15">
        <v>43.333333333333336</v>
      </c>
      <c r="L6" s="15">
        <v>183.33333333333334</v>
      </c>
      <c r="M6" s="15">
        <v>290</v>
      </c>
      <c r="N6" s="15">
        <v>311</v>
      </c>
      <c r="O6" s="15">
        <v>656.65299999999991</v>
      </c>
    </row>
    <row r="7" spans="1:15" x14ac:dyDescent="0.25">
      <c r="A7" s="22"/>
      <c r="B7" s="13" t="s">
        <v>8</v>
      </c>
      <c r="C7" s="14">
        <v>0</v>
      </c>
      <c r="D7" s="14">
        <v>340</v>
      </c>
      <c r="E7" s="14">
        <v>1251</v>
      </c>
      <c r="F7" s="14">
        <v>1891</v>
      </c>
      <c r="G7" s="14">
        <v>2017</v>
      </c>
      <c r="H7" s="14">
        <v>0</v>
      </c>
      <c r="I7" s="13"/>
      <c r="J7" s="15">
        <v>0</v>
      </c>
      <c r="K7" s="15">
        <v>56.666666666666664</v>
      </c>
      <c r="L7" s="15">
        <v>208.5</v>
      </c>
      <c r="M7" s="15">
        <v>315.16666666666669</v>
      </c>
      <c r="N7" s="15">
        <v>336.16666666666669</v>
      </c>
      <c r="O7" s="14">
        <v>0</v>
      </c>
    </row>
    <row r="8" spans="1:15" x14ac:dyDescent="0.25">
      <c r="A8" s="23" t="s">
        <v>3</v>
      </c>
      <c r="B8" s="13" t="s">
        <v>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3"/>
      <c r="J8" s="14">
        <v>6489.0010000000038</v>
      </c>
      <c r="K8" s="14">
        <v>7033.001083834185</v>
      </c>
      <c r="L8" s="14">
        <v>7598.0011709046094</v>
      </c>
      <c r="M8" s="14">
        <v>8795.0013553706285</v>
      </c>
      <c r="N8" s="14">
        <v>10180.578694457048</v>
      </c>
      <c r="O8" s="14">
        <v>11617.644000000006</v>
      </c>
    </row>
    <row r="9" spans="1:15" x14ac:dyDescent="0.25">
      <c r="A9" s="24"/>
      <c r="B9" s="13" t="s">
        <v>10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3"/>
      <c r="J9" s="14">
        <v>6489.0010000000038</v>
      </c>
      <c r="K9" s="14">
        <v>7333.7675956767253</v>
      </c>
      <c r="L9" s="14">
        <v>8418.911497314115</v>
      </c>
      <c r="M9" s="14">
        <v>10242.89310825595</v>
      </c>
      <c r="N9" s="14">
        <v>12462.045629132563</v>
      </c>
      <c r="O9" s="14">
        <v>15572.627000000004</v>
      </c>
    </row>
    <row r="10" spans="1:15" x14ac:dyDescent="0.25">
      <c r="A10" s="24"/>
      <c r="B10" s="13" t="s">
        <v>11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3"/>
      <c r="J10" s="14">
        <v>6489.0010000000038</v>
      </c>
      <c r="K10" s="14">
        <v>7333.7675956767253</v>
      </c>
      <c r="L10" s="14">
        <v>8418.911497314115</v>
      </c>
      <c r="M10" s="14">
        <v>10242.89310825595</v>
      </c>
      <c r="N10" s="14">
        <v>12462.045629132563</v>
      </c>
      <c r="O10" s="14">
        <v>16347.456000000002</v>
      </c>
    </row>
    <row r="11" spans="1:15" x14ac:dyDescent="0.25">
      <c r="A11" s="25"/>
      <c r="B11" s="13" t="s">
        <v>8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3"/>
      <c r="J11" s="14">
        <v>6489.0010000000038</v>
      </c>
      <c r="K11" s="14">
        <v>7333.7675956767253</v>
      </c>
      <c r="L11" s="14">
        <v>8418.911497314115</v>
      </c>
      <c r="M11" s="14">
        <v>10242.89310825595</v>
      </c>
      <c r="N11" s="14">
        <v>12462.045629132563</v>
      </c>
      <c r="O11" s="14">
        <v>0</v>
      </c>
    </row>
    <row r="12" spans="1:15" x14ac:dyDescent="0.25">
      <c r="A12" s="23" t="s">
        <v>2</v>
      </c>
      <c r="B12" s="13" t="s">
        <v>7</v>
      </c>
      <c r="C12" s="14">
        <v>2095.1560000000004</v>
      </c>
      <c r="D12" s="14">
        <v>2949.2901193937528</v>
      </c>
      <c r="E12" s="14">
        <v>3686.7746625425307</v>
      </c>
      <c r="F12" s="14">
        <v>4608.670853703461</v>
      </c>
      <c r="G12" s="14">
        <v>5761.0917351612798</v>
      </c>
      <c r="H12" s="14">
        <v>9216.8130000000001</v>
      </c>
      <c r="I12" s="13"/>
      <c r="J12" s="14">
        <v>14763.30099999999</v>
      </c>
      <c r="K12" s="14">
        <v>15998.944201507336</v>
      </c>
      <c r="L12" s="14">
        <v>17286.316541782366</v>
      </c>
      <c r="M12" s="14">
        <v>20010.392509718367</v>
      </c>
      <c r="N12" s="14">
        <v>23163.743844743145</v>
      </c>
      <c r="O12" s="14">
        <v>52183.04899999997</v>
      </c>
    </row>
    <row r="13" spans="1:15" x14ac:dyDescent="0.25">
      <c r="A13" s="24"/>
      <c r="B13" s="13" t="s">
        <v>10</v>
      </c>
      <c r="C13" s="14">
        <v>2095.1560000000004</v>
      </c>
      <c r="D13" s="14">
        <v>3269.2901193937528</v>
      </c>
      <c r="E13" s="14">
        <v>4606.7746625425307</v>
      </c>
      <c r="F13" s="14">
        <v>6128.670853703461</v>
      </c>
      <c r="G13" s="14">
        <v>7881.0917351612798</v>
      </c>
      <c r="H13" s="14">
        <v>9216.8130000000001</v>
      </c>
      <c r="I13" s="13"/>
      <c r="J13" s="14">
        <v>14763.30099999999</v>
      </c>
      <c r="K13" s="14">
        <v>17734.840616314683</v>
      </c>
      <c r="L13" s="14">
        <v>21599.954524601806</v>
      </c>
      <c r="M13" s="14">
        <v>26279.6473640648</v>
      </c>
      <c r="N13" s="14">
        <v>31973.209239537959</v>
      </c>
      <c r="O13" s="14">
        <v>52258.336999999963</v>
      </c>
    </row>
    <row r="14" spans="1:15" x14ac:dyDescent="0.25">
      <c r="A14" s="24"/>
      <c r="B14" s="13" t="s">
        <v>11</v>
      </c>
      <c r="C14" s="14">
        <v>2095.1560000000004</v>
      </c>
      <c r="D14" s="14">
        <v>3269.2901193937528</v>
      </c>
      <c r="E14" s="14">
        <v>4606.7746625425307</v>
      </c>
      <c r="F14" s="14">
        <v>6128.670853703461</v>
      </c>
      <c r="G14" s="14">
        <v>7881.0917351612798</v>
      </c>
      <c r="H14" s="14">
        <v>10943.478999999999</v>
      </c>
      <c r="I14" s="13"/>
      <c r="J14" s="14">
        <v>14763.30099999999</v>
      </c>
      <c r="K14" s="14">
        <v>17734.840616314683</v>
      </c>
      <c r="L14" s="14">
        <v>21599.954524601806</v>
      </c>
      <c r="M14" s="14">
        <v>26279.6473640648</v>
      </c>
      <c r="N14" s="14">
        <v>31973.209239537959</v>
      </c>
      <c r="O14" s="14">
        <v>53155.398999999947</v>
      </c>
    </row>
    <row r="15" spans="1:15" x14ac:dyDescent="0.25">
      <c r="A15" s="25"/>
      <c r="B15" s="13" t="s">
        <v>8</v>
      </c>
      <c r="C15" s="14">
        <v>2095.1560000000004</v>
      </c>
      <c r="D15" s="14">
        <v>3269.2901193937528</v>
      </c>
      <c r="E15" s="14">
        <v>4606.7746625425307</v>
      </c>
      <c r="F15" s="14">
        <v>6128.670853703461</v>
      </c>
      <c r="G15" s="14">
        <v>7881.0917351612798</v>
      </c>
      <c r="H15" s="14">
        <v>0</v>
      </c>
      <c r="I15" s="13"/>
      <c r="J15" s="14">
        <v>14763.30099999999</v>
      </c>
      <c r="K15" s="14">
        <v>17734.840616314683</v>
      </c>
      <c r="L15" s="14">
        <v>21599.954524601806</v>
      </c>
      <c r="M15" s="14">
        <v>26279.6473640648</v>
      </c>
      <c r="N15" s="14">
        <v>31973.209239537959</v>
      </c>
      <c r="O15" s="14">
        <v>0</v>
      </c>
    </row>
    <row r="16" spans="1:15" x14ac:dyDescent="0.25">
      <c r="A16" s="22" t="s">
        <v>1</v>
      </c>
      <c r="B16" s="13" t="s">
        <v>7</v>
      </c>
      <c r="C16" s="14">
        <v>540.27599999999995</v>
      </c>
      <c r="D16" s="14">
        <v>680.21634098360676</v>
      </c>
      <c r="E16" s="14">
        <v>749.80692646370051</v>
      </c>
      <c r="F16" s="14">
        <v>826.51708449105104</v>
      </c>
      <c r="G16" s="14">
        <v>911.07519395349129</v>
      </c>
      <c r="H16" s="14">
        <v>813.02099999999984</v>
      </c>
      <c r="I16" s="13"/>
      <c r="J16" s="14">
        <v>590.21899999999971</v>
      </c>
      <c r="K16" s="14">
        <v>639.70941304347809</v>
      </c>
      <c r="L16" s="14">
        <v>690.1163152173915</v>
      </c>
      <c r="M16" s="14">
        <v>799.17852173913082</v>
      </c>
      <c r="N16" s="14">
        <v>925.47632265142386</v>
      </c>
      <c r="O16" s="14">
        <v>2622.37</v>
      </c>
    </row>
    <row r="17" spans="1:18" x14ac:dyDescent="0.25">
      <c r="A17" s="22"/>
      <c r="B17" s="13" t="s">
        <v>19</v>
      </c>
      <c r="C17" s="14">
        <v>540.27599999999995</v>
      </c>
      <c r="D17" s="14">
        <v>700.34674366481136</v>
      </c>
      <c r="E17" s="14">
        <v>780.34674366481136</v>
      </c>
      <c r="F17" s="14">
        <v>790.34674366481136</v>
      </c>
      <c r="G17" s="14">
        <v>790.34674366481136</v>
      </c>
      <c r="H17" s="14">
        <v>935.39499999999987</v>
      </c>
      <c r="I17" s="13"/>
      <c r="J17" s="14">
        <v>590.21899999999971</v>
      </c>
      <c r="K17" s="14">
        <v>667.92291106611219</v>
      </c>
      <c r="L17" s="14">
        <v>763.74767719716658</v>
      </c>
      <c r="M17" s="14">
        <v>885.3928814815207</v>
      </c>
      <c r="N17" s="14">
        <v>1026.4130130712997</v>
      </c>
      <c r="O17" s="14">
        <v>3312.2700000000009</v>
      </c>
    </row>
    <row r="18" spans="1:18" x14ac:dyDescent="0.25">
      <c r="A18" s="22"/>
      <c r="B18" s="13" t="s">
        <v>20</v>
      </c>
      <c r="C18" s="14">
        <v>540.27599999999995</v>
      </c>
      <c r="D18" s="14">
        <v>710.21634098360676</v>
      </c>
      <c r="E18" s="14">
        <v>829.80692646370051</v>
      </c>
      <c r="F18" s="14">
        <v>956.51708449105104</v>
      </c>
      <c r="G18" s="14">
        <v>1056.517084491051</v>
      </c>
      <c r="H18" s="14">
        <v>1338.4860000000003</v>
      </c>
      <c r="I18" s="13"/>
      <c r="J18" s="14">
        <v>590.21899999999971</v>
      </c>
      <c r="K18" s="14">
        <v>667.92291106611219</v>
      </c>
      <c r="L18" s="14">
        <v>763.74767719716658</v>
      </c>
      <c r="M18" s="14">
        <v>885.3928814815207</v>
      </c>
      <c r="N18" s="14">
        <v>1026.4130130712997</v>
      </c>
      <c r="O18" s="14">
        <v>3564.8740000000003</v>
      </c>
    </row>
    <row r="19" spans="1:18" x14ac:dyDescent="0.25">
      <c r="A19" s="22"/>
      <c r="B19" s="13" t="s">
        <v>8</v>
      </c>
      <c r="C19" s="14">
        <v>540.27599999999995</v>
      </c>
      <c r="D19" s="14">
        <v>710.21634098360676</v>
      </c>
      <c r="E19" s="14">
        <v>829.80692646370051</v>
      </c>
      <c r="F19" s="14">
        <v>956.51708449105104</v>
      </c>
      <c r="G19" s="14">
        <v>1091.0751939534912</v>
      </c>
      <c r="H19" s="14">
        <v>0</v>
      </c>
      <c r="I19" s="13"/>
      <c r="J19" s="14">
        <v>590.21899999999971</v>
      </c>
      <c r="K19" s="14">
        <v>667.92291106611219</v>
      </c>
      <c r="L19" s="14">
        <v>763.74767719716658</v>
      </c>
      <c r="M19" s="14">
        <v>885.3928814815207</v>
      </c>
      <c r="N19" s="14">
        <v>1026.4130130712997</v>
      </c>
      <c r="O19" s="14">
        <v>0</v>
      </c>
    </row>
    <row r="20" spans="1:18" x14ac:dyDescent="0.25">
      <c r="A20" s="22" t="s">
        <v>4</v>
      </c>
      <c r="B20" s="13" t="s">
        <v>7</v>
      </c>
      <c r="C20" s="16">
        <v>4051</v>
      </c>
      <c r="D20" s="14">
        <v>4073.6845111434664</v>
      </c>
      <c r="E20" s="14">
        <v>4073.6845111434664</v>
      </c>
      <c r="F20" s="14">
        <v>4073.6845111434664</v>
      </c>
      <c r="G20" s="14">
        <v>4073.6845111434664</v>
      </c>
      <c r="H20" s="14">
        <v>5459</v>
      </c>
      <c r="I20" s="13"/>
      <c r="J20" s="14">
        <v>6722</v>
      </c>
      <c r="K20" s="14">
        <v>7285.6044601953472</v>
      </c>
      <c r="L20" s="14">
        <v>7870.707234851754</v>
      </c>
      <c r="M20" s="14">
        <v>9111.7991183334725</v>
      </c>
      <c r="N20" s="14">
        <v>10548.592482925256</v>
      </c>
      <c r="O20" s="14">
        <v>8038</v>
      </c>
    </row>
    <row r="21" spans="1:18" x14ac:dyDescent="0.25">
      <c r="A21" s="22"/>
      <c r="B21" s="13" t="s">
        <v>19</v>
      </c>
      <c r="C21" s="16">
        <v>4051</v>
      </c>
      <c r="D21" s="14">
        <v>4133.6845111434668</v>
      </c>
      <c r="E21" s="14">
        <v>4233.6845111434668</v>
      </c>
      <c r="F21" s="14">
        <v>4333.6845111434668</v>
      </c>
      <c r="G21" s="14">
        <v>4433.6845111434668</v>
      </c>
      <c r="H21" s="14">
        <v>5603</v>
      </c>
      <c r="I21" s="13"/>
      <c r="J21" s="14">
        <v>6722</v>
      </c>
      <c r="K21" s="14">
        <v>7489.4163000738326</v>
      </c>
      <c r="L21" s="14">
        <v>7649.4163000738326</v>
      </c>
      <c r="M21" s="14">
        <v>7649.4163000738326</v>
      </c>
      <c r="N21" s="14">
        <v>7649.4163000738326</v>
      </c>
      <c r="O21" s="14">
        <v>8051</v>
      </c>
    </row>
    <row r="22" spans="1:18" x14ac:dyDescent="0.25">
      <c r="A22" s="22"/>
      <c r="B22" s="13" t="s">
        <v>20</v>
      </c>
      <c r="C22" s="16">
        <v>4051</v>
      </c>
      <c r="D22" s="14">
        <v>4133.6845111434668</v>
      </c>
      <c r="E22" s="14">
        <v>4233.6845111434668</v>
      </c>
      <c r="F22" s="14">
        <v>4333.6845111434668</v>
      </c>
      <c r="G22" s="14">
        <v>4433.6845111434668</v>
      </c>
      <c r="H22" s="14">
        <v>5846</v>
      </c>
      <c r="I22" s="13"/>
      <c r="J22" s="14">
        <v>6722</v>
      </c>
      <c r="K22" s="14">
        <v>7529.4163000738326</v>
      </c>
      <c r="L22" s="14">
        <v>7729.4163000738326</v>
      </c>
      <c r="M22" s="14">
        <v>7729.4163000738326</v>
      </c>
      <c r="N22" s="14">
        <v>7729.4163000738326</v>
      </c>
      <c r="O22" s="14">
        <v>8071</v>
      </c>
    </row>
    <row r="23" spans="1:18" x14ac:dyDescent="0.25">
      <c r="A23" s="22"/>
      <c r="B23" s="13" t="s">
        <v>8</v>
      </c>
      <c r="C23" s="16">
        <v>4051</v>
      </c>
      <c r="D23" s="14">
        <v>4133.6845111434668</v>
      </c>
      <c r="E23" s="14">
        <v>4233.6845111434668</v>
      </c>
      <c r="F23" s="14">
        <v>4333.6845111434668</v>
      </c>
      <c r="G23" s="14">
        <v>4433.6845111434668</v>
      </c>
      <c r="H23" s="14">
        <v>0</v>
      </c>
      <c r="I23" s="13"/>
      <c r="J23" s="14">
        <v>6722</v>
      </c>
      <c r="K23" s="14">
        <v>7392.911804791117</v>
      </c>
      <c r="L23" s="14">
        <v>8179.8409328913203</v>
      </c>
      <c r="M23" s="14">
        <v>9482.6775253988344</v>
      </c>
      <c r="N23" s="14">
        <v>10993.02221014215</v>
      </c>
      <c r="O23" s="14">
        <v>0</v>
      </c>
    </row>
    <row r="24" spans="1:18" x14ac:dyDescent="0.25">
      <c r="A24" s="22" t="s">
        <v>5</v>
      </c>
      <c r="B24" s="13" t="s">
        <v>7</v>
      </c>
      <c r="C24" s="14">
        <v>4699</v>
      </c>
      <c r="D24" s="14">
        <v>4699</v>
      </c>
      <c r="E24" s="14">
        <v>4699</v>
      </c>
      <c r="F24" s="14">
        <v>4699</v>
      </c>
      <c r="G24" s="14">
        <v>4699</v>
      </c>
      <c r="H24" s="14">
        <v>6022</v>
      </c>
      <c r="I24" s="13"/>
      <c r="J24" s="14">
        <v>1870</v>
      </c>
      <c r="K24" s="14">
        <v>2026.534653465347</v>
      </c>
      <c r="L24" s="14">
        <v>2189.801980198019</v>
      </c>
      <c r="M24" s="14">
        <v>2534.8514851485129</v>
      </c>
      <c r="N24" s="14">
        <v>2934.2708198567707</v>
      </c>
      <c r="O24" s="14">
        <v>3225</v>
      </c>
    </row>
    <row r="25" spans="1:18" x14ac:dyDescent="0.25">
      <c r="A25" s="22"/>
      <c r="B25" s="13" t="s">
        <v>19</v>
      </c>
      <c r="C25" s="14">
        <v>4699</v>
      </c>
      <c r="D25" s="14">
        <v>4759</v>
      </c>
      <c r="E25" s="14">
        <v>4859</v>
      </c>
      <c r="F25" s="14">
        <v>4959</v>
      </c>
      <c r="G25" s="14">
        <v>5059</v>
      </c>
      <c r="H25" s="14">
        <v>6157</v>
      </c>
      <c r="I25" s="13"/>
      <c r="J25" s="14">
        <v>1870</v>
      </c>
      <c r="K25" s="14">
        <v>2052.4108141820784</v>
      </c>
      <c r="L25" s="14">
        <v>2264.3642949100176</v>
      </c>
      <c r="M25" s="14">
        <v>2628.5619629706634</v>
      </c>
      <c r="N25" s="14">
        <v>2968.5619629706634</v>
      </c>
      <c r="O25" s="14">
        <v>3236</v>
      </c>
    </row>
    <row r="26" spans="1:18" x14ac:dyDescent="0.25">
      <c r="A26" s="22"/>
      <c r="B26" s="13" t="s">
        <v>20</v>
      </c>
      <c r="C26" s="14">
        <v>4699</v>
      </c>
      <c r="D26" s="14">
        <v>4759</v>
      </c>
      <c r="E26" s="14">
        <v>4859</v>
      </c>
      <c r="F26" s="14">
        <v>4959</v>
      </c>
      <c r="G26" s="14">
        <v>5059</v>
      </c>
      <c r="H26" s="14">
        <v>6636</v>
      </c>
      <c r="I26" s="13"/>
      <c r="J26" s="14">
        <v>1870</v>
      </c>
      <c r="K26" s="14">
        <v>2052.4108141820784</v>
      </c>
      <c r="L26" s="14">
        <v>2264.3642949100176</v>
      </c>
      <c r="M26" s="14">
        <v>2628.5619629706634</v>
      </c>
      <c r="N26" s="14">
        <v>3028.5619629706634</v>
      </c>
      <c r="O26" s="14">
        <v>3259</v>
      </c>
    </row>
    <row r="27" spans="1:18" x14ac:dyDescent="0.25">
      <c r="A27" s="22"/>
      <c r="B27" s="13" t="s">
        <v>8</v>
      </c>
      <c r="C27" s="14">
        <v>4699</v>
      </c>
      <c r="D27" s="14">
        <v>4759</v>
      </c>
      <c r="E27" s="14">
        <v>4859</v>
      </c>
      <c r="F27" s="14">
        <v>4959</v>
      </c>
      <c r="G27" s="14">
        <v>5059</v>
      </c>
      <c r="H27" s="14">
        <v>0</v>
      </c>
      <c r="I27" s="13"/>
      <c r="J27" s="14">
        <v>1870</v>
      </c>
      <c r="K27" s="14">
        <v>2052.4108141820784</v>
      </c>
      <c r="L27" s="14">
        <v>2264.3642949100176</v>
      </c>
      <c r="M27" s="14">
        <v>2625.0188218597832</v>
      </c>
      <c r="N27" s="14">
        <v>3043.1162647315768</v>
      </c>
      <c r="O27" s="14">
        <v>0</v>
      </c>
    </row>
    <row r="28" spans="1:18" x14ac:dyDescent="0.25">
      <c r="A28" s="22" t="s">
        <v>6</v>
      </c>
      <c r="B28" s="13" t="s">
        <v>7</v>
      </c>
      <c r="C28" s="14">
        <v>1664</v>
      </c>
      <c r="D28" s="14">
        <v>1762.9966948218869</v>
      </c>
      <c r="E28" s="14">
        <v>1791.1068674256333</v>
      </c>
      <c r="F28" s="14">
        <v>1819.6652438213284</v>
      </c>
      <c r="G28" s="14">
        <v>1848.6789704125877</v>
      </c>
      <c r="H28" s="14">
        <v>2082</v>
      </c>
      <c r="I28" s="13"/>
      <c r="J28" s="14">
        <v>868</v>
      </c>
      <c r="K28" s="14">
        <v>1006.0343839541544</v>
      </c>
      <c r="L28" s="14">
        <v>1086.1747873163179</v>
      </c>
      <c r="M28" s="14">
        <v>1258.9045887376803</v>
      </c>
      <c r="N28" s="14">
        <v>1459.1028829352194</v>
      </c>
      <c r="O28" s="14">
        <v>1216</v>
      </c>
    </row>
    <row r="29" spans="1:18" x14ac:dyDescent="0.25">
      <c r="A29" s="22"/>
      <c r="B29" s="13" t="s">
        <v>19</v>
      </c>
      <c r="C29" s="14">
        <v>1664</v>
      </c>
      <c r="D29" s="14">
        <v>1792.9966948218869</v>
      </c>
      <c r="E29" s="14">
        <v>1871.1068674256333</v>
      </c>
      <c r="F29" s="14">
        <v>1949.6652438213284</v>
      </c>
      <c r="G29" s="14">
        <v>1981.2156884265728</v>
      </c>
      <c r="H29" s="14">
        <v>2250</v>
      </c>
      <c r="I29" s="13"/>
      <c r="J29" s="14">
        <v>868</v>
      </c>
      <c r="K29" s="14">
        <v>1017.9839124553265</v>
      </c>
      <c r="L29" s="14">
        <v>1152.9839124553264</v>
      </c>
      <c r="M29" s="14">
        <v>1219.9839124553264</v>
      </c>
      <c r="N29" s="14">
        <v>1223.9839124553264</v>
      </c>
      <c r="O29" s="14">
        <v>1231</v>
      </c>
    </row>
    <row r="30" spans="1:18" x14ac:dyDescent="0.25">
      <c r="A30" s="22"/>
      <c r="B30" s="13" t="s">
        <v>20</v>
      </c>
      <c r="C30" s="14">
        <v>1664</v>
      </c>
      <c r="D30" s="14">
        <v>1792.9966948218869</v>
      </c>
      <c r="E30" s="14">
        <v>1871.1068674256333</v>
      </c>
      <c r="F30" s="14">
        <v>1949.6652438213284</v>
      </c>
      <c r="G30" s="14">
        <v>2028.6789704125877</v>
      </c>
      <c r="H30" s="14">
        <v>2384</v>
      </c>
      <c r="I30" s="13"/>
      <c r="J30" s="14">
        <v>868</v>
      </c>
      <c r="K30" s="14">
        <v>1023.1535490707253</v>
      </c>
      <c r="L30" s="14">
        <v>1173.1535490707251</v>
      </c>
      <c r="M30" s="14">
        <v>1238.1535490707251</v>
      </c>
      <c r="N30" s="14">
        <v>1238.1535490707251</v>
      </c>
      <c r="O30" s="14">
        <v>1242</v>
      </c>
      <c r="R30" t="s">
        <v>23</v>
      </c>
    </row>
    <row r="31" spans="1:18" x14ac:dyDescent="0.25">
      <c r="A31" s="22"/>
      <c r="B31" s="13" t="s">
        <v>8</v>
      </c>
      <c r="C31" s="14">
        <v>1664</v>
      </c>
      <c r="D31" s="14">
        <v>1792.9966948218869</v>
      </c>
      <c r="E31" s="14">
        <v>1871.1068674256333</v>
      </c>
      <c r="F31" s="14">
        <v>1949.6652438213284</v>
      </c>
      <c r="G31" s="14">
        <v>2028.6789704125877</v>
      </c>
      <c r="H31" s="14">
        <v>0</v>
      </c>
      <c r="I31" s="13"/>
      <c r="J31" s="14">
        <v>868</v>
      </c>
      <c r="K31" s="14">
        <v>1023.1535490707253</v>
      </c>
      <c r="L31" s="14">
        <v>1134.6889126125927</v>
      </c>
      <c r="M31" s="14">
        <v>1315.4154387874371</v>
      </c>
      <c r="N31" s="14">
        <v>1524.9270151202347</v>
      </c>
      <c r="O31" s="14">
        <v>0</v>
      </c>
    </row>
    <row r="32" spans="1:18" x14ac:dyDescent="0.25">
      <c r="A32" s="23" t="s">
        <v>15</v>
      </c>
      <c r="B32" s="11" t="s">
        <v>7</v>
      </c>
      <c r="C32" s="17">
        <v>13076.388000000001</v>
      </c>
      <c r="D32" s="17">
        <v>14292.14366634271</v>
      </c>
      <c r="E32" s="17">
        <v>15198.328967575329</v>
      </c>
      <c r="F32" s="17">
        <v>16225.493693159306</v>
      </c>
      <c r="G32" s="17">
        <v>17491.486410670826</v>
      </c>
      <c r="H32" s="17">
        <v>23768</v>
      </c>
      <c r="I32" s="11"/>
      <c r="J32" s="18">
        <v>31302.520999999997</v>
      </c>
      <c r="K32" s="18">
        <v>34003.828195999849</v>
      </c>
      <c r="L32" s="18">
        <v>36735.11803027046</v>
      </c>
      <c r="M32" s="18">
        <v>42524.127579047788</v>
      </c>
      <c r="N32" s="18">
        <v>49225.765047568872</v>
      </c>
      <c r="O32" s="19">
        <v>78914</v>
      </c>
    </row>
    <row r="33" spans="1:15" x14ac:dyDescent="0.25">
      <c r="A33" s="24"/>
      <c r="B33" s="11" t="s">
        <v>19</v>
      </c>
      <c r="C33" s="17">
        <v>13076.388000000001</v>
      </c>
      <c r="D33" s="17">
        <v>14931.274069023917</v>
      </c>
      <c r="E33" s="17">
        <v>16924.868784776441</v>
      </c>
      <c r="F33" s="17">
        <v>18745.323352333067</v>
      </c>
      <c r="G33" s="17">
        <v>20739.294678396127</v>
      </c>
      <c r="H33" s="17">
        <v>24618</v>
      </c>
      <c r="I33" s="11"/>
      <c r="J33" s="18">
        <v>31302.520999999997</v>
      </c>
      <c r="K33" s="18">
        <v>36336.342149768752</v>
      </c>
      <c r="L33" s="18">
        <v>41891.378206552261</v>
      </c>
      <c r="M33" s="18">
        <v>48947.895529302092</v>
      </c>
      <c r="N33" s="18">
        <v>57345.630057241644</v>
      </c>
      <c r="O33" s="19">
        <v>83692</v>
      </c>
    </row>
    <row r="34" spans="1:15" x14ac:dyDescent="0.25">
      <c r="A34" s="24"/>
      <c r="B34" s="11" t="s">
        <v>20</v>
      </c>
      <c r="C34" s="17">
        <v>13076.388000000001</v>
      </c>
      <c r="D34" s="17">
        <v>14961.143666342712</v>
      </c>
      <c r="E34" s="17">
        <v>17549.328967575329</v>
      </c>
      <c r="F34" s="17">
        <v>20126.493693159307</v>
      </c>
      <c r="G34" s="17">
        <v>22393.928301208383</v>
      </c>
      <c r="H34" s="17">
        <v>28933</v>
      </c>
      <c r="I34" s="11"/>
      <c r="J34" s="17">
        <v>31302.520999999997</v>
      </c>
      <c r="K34" s="17">
        <v>36384.845119717487</v>
      </c>
      <c r="L34" s="17">
        <v>42132.881176500996</v>
      </c>
      <c r="M34" s="17">
        <v>49294.065165917491</v>
      </c>
      <c r="N34" s="17">
        <v>57768.799693857043</v>
      </c>
      <c r="O34" s="19">
        <v>86284</v>
      </c>
    </row>
    <row r="35" spans="1:15" x14ac:dyDescent="0.25">
      <c r="A35" s="25"/>
      <c r="B35" s="11" t="s">
        <v>8</v>
      </c>
      <c r="C35" s="17">
        <v>13076.388000000001</v>
      </c>
      <c r="D35" s="17">
        <v>15041.143666342712</v>
      </c>
      <c r="E35" s="17">
        <v>17700.328967575329</v>
      </c>
      <c r="F35" s="17">
        <v>20277.493693159307</v>
      </c>
      <c r="G35" s="17">
        <v>22579.486410670826</v>
      </c>
      <c r="H35" s="14">
        <v>0</v>
      </c>
      <c r="I35" s="11"/>
      <c r="J35" s="18">
        <v>31302.520999999997</v>
      </c>
      <c r="K35" s="18">
        <v>36261.6739577681</v>
      </c>
      <c r="L35" s="18">
        <v>42570.007839527017</v>
      </c>
      <c r="M35" s="18">
        <v>51146.211806514992</v>
      </c>
      <c r="N35" s="18">
        <v>61358.900038402448</v>
      </c>
      <c r="O35" s="14">
        <v>0</v>
      </c>
    </row>
    <row r="81" spans="3:3" x14ac:dyDescent="0.25">
      <c r="C81" s="6"/>
    </row>
    <row r="82" spans="3:3" x14ac:dyDescent="0.25">
      <c r="C82" s="6"/>
    </row>
  </sheetData>
  <mergeCells count="11">
    <mergeCell ref="A4:A7"/>
    <mergeCell ref="A32:A35"/>
    <mergeCell ref="A8:A11"/>
    <mergeCell ref="A12:A15"/>
    <mergeCell ref="A1:O1"/>
    <mergeCell ref="J2:O2"/>
    <mergeCell ref="C2:H2"/>
    <mergeCell ref="A16:A19"/>
    <mergeCell ref="A28:A31"/>
    <mergeCell ref="A20:A23"/>
    <mergeCell ref="A24:A27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AA775-3C6B-434F-8408-4359B9BC638A}">
  <dimension ref="A1:R82"/>
  <sheetViews>
    <sheetView zoomScale="85" zoomScaleNormal="85" workbookViewId="0">
      <selection activeCell="R39" sqref="R39"/>
    </sheetView>
  </sheetViews>
  <sheetFormatPr defaultRowHeight="15" x14ac:dyDescent="0.25"/>
  <cols>
    <col min="1" max="1" width="24.85546875" style="7" customWidth="1"/>
    <col min="2" max="2" width="37.28515625" style="7" bestFit="1" customWidth="1"/>
    <col min="3" max="3" width="12.5703125" style="7" customWidth="1"/>
    <col min="4" max="4" width="10.5703125" style="7" bestFit="1" customWidth="1"/>
    <col min="5" max="5" width="10.28515625" style="7" customWidth="1"/>
    <col min="6" max="6" width="10.42578125" style="7" bestFit="1" customWidth="1"/>
    <col min="7" max="7" width="9.42578125" style="7" bestFit="1" customWidth="1"/>
    <col min="8" max="8" width="9.42578125" style="7" customWidth="1"/>
    <col min="9" max="9" width="1.7109375" style="7" customWidth="1"/>
    <col min="10" max="16384" width="9.140625" style="7"/>
  </cols>
  <sheetData>
    <row r="1" spans="1:15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s="8" customFormat="1" x14ac:dyDescent="0.25">
      <c r="A2" s="10"/>
      <c r="B2" s="10"/>
      <c r="C2" s="27" t="s">
        <v>0</v>
      </c>
      <c r="D2" s="27"/>
      <c r="E2" s="27"/>
      <c r="F2" s="27"/>
      <c r="G2" s="27"/>
      <c r="H2" s="27"/>
      <c r="I2" s="10"/>
      <c r="J2" s="27" t="s">
        <v>16</v>
      </c>
      <c r="K2" s="27"/>
      <c r="L2" s="27"/>
      <c r="M2" s="27"/>
      <c r="N2" s="27"/>
      <c r="O2" s="27"/>
    </row>
    <row r="3" spans="1:15" s="8" customFormat="1" x14ac:dyDescent="0.25">
      <c r="A3" s="11" t="s">
        <v>24</v>
      </c>
      <c r="B3" s="12" t="s">
        <v>25</v>
      </c>
      <c r="C3" s="11">
        <v>2021</v>
      </c>
      <c r="D3" s="11">
        <v>2026</v>
      </c>
      <c r="E3" s="11">
        <v>2031</v>
      </c>
      <c r="F3" s="11">
        <v>2036</v>
      </c>
      <c r="G3" s="11">
        <v>2041</v>
      </c>
      <c r="H3" s="11" t="s">
        <v>21</v>
      </c>
      <c r="I3" s="11"/>
      <c r="J3" s="11">
        <v>2021</v>
      </c>
      <c r="K3" s="11">
        <v>2026</v>
      </c>
      <c r="L3" s="11">
        <v>2031</v>
      </c>
      <c r="M3" s="11">
        <v>2036</v>
      </c>
      <c r="N3" s="11">
        <v>2041</v>
      </c>
      <c r="O3" s="11" t="s">
        <v>21</v>
      </c>
    </row>
    <row r="4" spans="1:15" x14ac:dyDescent="0.25">
      <c r="A4" s="22" t="s">
        <v>22</v>
      </c>
      <c r="B4" s="13" t="s">
        <v>18</v>
      </c>
      <c r="C4" s="14">
        <f>ROUND(Summary!C4,-2)</f>
        <v>0</v>
      </c>
      <c r="D4" s="14">
        <f>ROUND(Summary!D4,-1)</f>
        <v>100</v>
      </c>
      <c r="E4" s="14">
        <f>ROUND(Summary!E4,-1)</f>
        <v>170</v>
      </c>
      <c r="F4" s="14">
        <f>ROUND(Summary!F4,-1)</f>
        <v>170</v>
      </c>
      <c r="G4" s="14">
        <f>ROUND(Summary!G4,-1)</f>
        <v>170</v>
      </c>
      <c r="H4" s="14">
        <f>ROUND(Summary!H4,-1)</f>
        <v>170</v>
      </c>
      <c r="I4" s="14">
        <f>ROUND(Summary!I4,-2)</f>
        <v>0</v>
      </c>
      <c r="J4" s="14">
        <f>ROUND(Summary!J4,-2)</f>
        <v>0</v>
      </c>
      <c r="K4" s="14">
        <f>ROUND(Summary!K4,-1)</f>
        <v>10</v>
      </c>
      <c r="L4" s="14">
        <f>ROUND(Summary!L4,-1)</f>
        <v>10</v>
      </c>
      <c r="M4" s="14">
        <f>ROUND(Summary!M4,-1)</f>
        <v>10</v>
      </c>
      <c r="N4" s="14">
        <f>ROUND(Summary!N4,-1)</f>
        <v>10</v>
      </c>
      <c r="O4" s="14">
        <f>ROUND(Summary!O4,-1)</f>
        <v>10</v>
      </c>
    </row>
    <row r="5" spans="1:15" x14ac:dyDescent="0.25">
      <c r="A5" s="22"/>
      <c r="B5" s="13" t="s">
        <v>19</v>
      </c>
      <c r="C5" s="14">
        <f>ROUND(Summary!C5,-2)</f>
        <v>0</v>
      </c>
      <c r="D5" s="14">
        <f>ROUND(Summary!D5,-1)</f>
        <v>240</v>
      </c>
      <c r="E5" s="14">
        <f>ROUND(Summary!E5,-1)</f>
        <v>530</v>
      </c>
      <c r="F5" s="14">
        <f>ROUND(Summary!F5,-1)</f>
        <v>530</v>
      </c>
      <c r="G5" s="14">
        <f>ROUND(Summary!G5,-1)</f>
        <v>530</v>
      </c>
      <c r="H5" s="14">
        <f>ROUND(Summary!H5,-1)</f>
        <v>530</v>
      </c>
      <c r="I5" s="14">
        <f>ROUND(Summary!I5,-2)</f>
        <v>0</v>
      </c>
      <c r="J5" s="14">
        <f>ROUND(Summary!J5,-2)</f>
        <v>0</v>
      </c>
      <c r="K5" s="14">
        <f>ROUND(Summary!K5,-1)</f>
        <v>40</v>
      </c>
      <c r="L5" s="14">
        <f>ROUND(Summary!L5,-1)</f>
        <v>40</v>
      </c>
      <c r="M5" s="14">
        <f>ROUND(Summary!M5,-1)</f>
        <v>40</v>
      </c>
      <c r="N5" s="14">
        <f>ROUND(Summary!N5,-1)</f>
        <v>40</v>
      </c>
      <c r="O5" s="14">
        <f>ROUND(Summary!O5,-1)</f>
        <v>40</v>
      </c>
    </row>
    <row r="6" spans="1:15" x14ac:dyDescent="0.25">
      <c r="A6" s="22"/>
      <c r="B6" s="13" t="s">
        <v>20</v>
      </c>
      <c r="C6" s="14">
        <f>ROUND(Summary!C6,-2)</f>
        <v>0</v>
      </c>
      <c r="D6" s="14">
        <f>ROUND(Summary!D6,-1)</f>
        <v>260</v>
      </c>
      <c r="E6" s="14">
        <f>ROUND(Summary!E6,-2)</f>
        <v>1100</v>
      </c>
      <c r="F6" s="14">
        <f>ROUND(Summary!F6,-2)</f>
        <v>1700</v>
      </c>
      <c r="G6" s="14">
        <f>ROUND(Summary!G6,-2)</f>
        <v>1900</v>
      </c>
      <c r="H6" s="14">
        <f>ROUND(Summary!H6,-2)</f>
        <v>1900</v>
      </c>
      <c r="I6" s="14">
        <f>ROUND(Summary!I6,-2)</f>
        <v>0</v>
      </c>
      <c r="J6" s="14">
        <f>ROUND(Summary!J6,-2)</f>
        <v>0</v>
      </c>
      <c r="K6" s="14">
        <f>ROUND(Summary!K6,-1)</f>
        <v>40</v>
      </c>
      <c r="L6" s="14">
        <f>ROUND(Summary!L6,-2)</f>
        <v>200</v>
      </c>
      <c r="M6" s="14">
        <f>ROUND(Summary!M6,-2)</f>
        <v>300</v>
      </c>
      <c r="N6" s="14">
        <f>ROUND(Summary!N6,-2)</f>
        <v>300</v>
      </c>
      <c r="O6" s="14">
        <f>ROUND(Summary!O6,-2)</f>
        <v>700</v>
      </c>
    </row>
    <row r="7" spans="1:15" x14ac:dyDescent="0.25">
      <c r="A7" s="22"/>
      <c r="B7" s="13" t="s">
        <v>8</v>
      </c>
      <c r="C7" s="14">
        <f>ROUND(Summary!C7,-2)</f>
        <v>0</v>
      </c>
      <c r="D7" s="14">
        <f>ROUND(Summary!D7,-1)</f>
        <v>340</v>
      </c>
      <c r="E7" s="14">
        <f>ROUND(Summary!E7,-2)</f>
        <v>1300</v>
      </c>
      <c r="F7" s="14">
        <f>ROUND(Summary!F7,-2)</f>
        <v>1900</v>
      </c>
      <c r="G7" s="14">
        <f>ROUND(Summary!G7,-2)</f>
        <v>2000</v>
      </c>
      <c r="H7" s="14">
        <f>ROUND(Summary!H7,-2)</f>
        <v>0</v>
      </c>
      <c r="I7" s="14">
        <f>ROUND(Summary!I7,-2)</f>
        <v>0</v>
      </c>
      <c r="J7" s="14">
        <f>ROUND(Summary!J7,-2)</f>
        <v>0</v>
      </c>
      <c r="K7" s="14">
        <f>ROUND(Summary!K7,-1)</f>
        <v>60</v>
      </c>
      <c r="L7" s="14">
        <f>ROUND(Summary!L7,-2)</f>
        <v>200</v>
      </c>
      <c r="M7" s="14">
        <f>ROUND(Summary!M7,-2)</f>
        <v>300</v>
      </c>
      <c r="N7" s="14">
        <f>ROUND(Summary!N7,-2)</f>
        <v>300</v>
      </c>
      <c r="O7" s="14">
        <f>ROUND(Summary!O7,-2)</f>
        <v>0</v>
      </c>
    </row>
    <row r="8" spans="1:15" x14ac:dyDescent="0.25">
      <c r="A8" s="23" t="s">
        <v>3</v>
      </c>
      <c r="B8" s="13" t="s">
        <v>7</v>
      </c>
      <c r="C8" s="14">
        <f>ROUND(Summary!C8,-2)</f>
        <v>0</v>
      </c>
      <c r="D8" s="14">
        <f>ROUND(Summary!D8,-2)</f>
        <v>0</v>
      </c>
      <c r="E8" s="14">
        <f>ROUND(Summary!E8,-2)</f>
        <v>0</v>
      </c>
      <c r="F8" s="14">
        <f>ROUND(Summary!F8,-2)</f>
        <v>0</v>
      </c>
      <c r="G8" s="14">
        <f>ROUND(Summary!G8,-2)</f>
        <v>0</v>
      </c>
      <c r="H8" s="14">
        <f>ROUND(Summary!H8,-2)</f>
        <v>0</v>
      </c>
      <c r="I8" s="14">
        <f>ROUND(Summary!I8,-2)</f>
        <v>0</v>
      </c>
      <c r="J8" s="14">
        <f>ROUND(Summary!J8,-2)</f>
        <v>6500</v>
      </c>
      <c r="K8" s="14">
        <f>ROUND(Summary!K8,-2)</f>
        <v>7000</v>
      </c>
      <c r="L8" s="14">
        <f>ROUND(Summary!L8,-2)</f>
        <v>7600</v>
      </c>
      <c r="M8" s="14">
        <f>ROUND(Summary!M8,-2)</f>
        <v>8800</v>
      </c>
      <c r="N8" s="14">
        <f>ROUND(Summary!N8,-2)</f>
        <v>10200</v>
      </c>
      <c r="O8" s="14">
        <f>ROUND(Summary!O8,-2)</f>
        <v>11600</v>
      </c>
    </row>
    <row r="9" spans="1:15" x14ac:dyDescent="0.25">
      <c r="A9" s="24"/>
      <c r="B9" s="13" t="s">
        <v>10</v>
      </c>
      <c r="C9" s="14">
        <f>ROUND(Summary!C9,-2)</f>
        <v>0</v>
      </c>
      <c r="D9" s="14">
        <f>ROUND(Summary!D9,-2)</f>
        <v>0</v>
      </c>
      <c r="E9" s="14">
        <f>ROUND(Summary!E9,-2)</f>
        <v>0</v>
      </c>
      <c r="F9" s="14">
        <f>ROUND(Summary!F9,-2)</f>
        <v>0</v>
      </c>
      <c r="G9" s="14">
        <f>ROUND(Summary!G9,-2)</f>
        <v>0</v>
      </c>
      <c r="H9" s="14">
        <f>ROUND(Summary!H9,-2)</f>
        <v>0</v>
      </c>
      <c r="I9" s="14">
        <f>ROUND(Summary!I9,-2)</f>
        <v>0</v>
      </c>
      <c r="J9" s="14">
        <f>ROUND(Summary!J9,-2)</f>
        <v>6500</v>
      </c>
      <c r="K9" s="14">
        <f>ROUND(Summary!K9,-2)</f>
        <v>7300</v>
      </c>
      <c r="L9" s="14">
        <f>ROUND(Summary!L9,-2)</f>
        <v>8400</v>
      </c>
      <c r="M9" s="14">
        <f>ROUND(Summary!M9,-2)</f>
        <v>10200</v>
      </c>
      <c r="N9" s="14">
        <f>ROUND(Summary!N9,-2)</f>
        <v>12500</v>
      </c>
      <c r="O9" s="14">
        <f>ROUND(Summary!O9,-2)</f>
        <v>15600</v>
      </c>
    </row>
    <row r="10" spans="1:15" x14ac:dyDescent="0.25">
      <c r="A10" s="24"/>
      <c r="B10" s="13" t="s">
        <v>11</v>
      </c>
      <c r="C10" s="14">
        <f>ROUND(Summary!C10,-2)</f>
        <v>0</v>
      </c>
      <c r="D10" s="14">
        <f>ROUND(Summary!D10,-2)</f>
        <v>0</v>
      </c>
      <c r="E10" s="14">
        <f>ROUND(Summary!E10,-2)</f>
        <v>0</v>
      </c>
      <c r="F10" s="14">
        <f>ROUND(Summary!F10,-2)</f>
        <v>0</v>
      </c>
      <c r="G10" s="14">
        <f>ROUND(Summary!G10,-2)</f>
        <v>0</v>
      </c>
      <c r="H10" s="14">
        <f>ROUND(Summary!H10,-2)</f>
        <v>0</v>
      </c>
      <c r="I10" s="14">
        <f>ROUND(Summary!I10,-2)</f>
        <v>0</v>
      </c>
      <c r="J10" s="14">
        <f>ROUND(Summary!J10,-2)</f>
        <v>6500</v>
      </c>
      <c r="K10" s="14">
        <f>ROUND(Summary!K10,-2)</f>
        <v>7300</v>
      </c>
      <c r="L10" s="14">
        <f>ROUND(Summary!L10,-2)</f>
        <v>8400</v>
      </c>
      <c r="M10" s="14">
        <f>ROUND(Summary!M10,-2)</f>
        <v>10200</v>
      </c>
      <c r="N10" s="14">
        <f>ROUND(Summary!N10,-2)</f>
        <v>12500</v>
      </c>
      <c r="O10" s="14">
        <f>ROUND(Summary!O10,-2)</f>
        <v>16300</v>
      </c>
    </row>
    <row r="11" spans="1:15" x14ac:dyDescent="0.25">
      <c r="A11" s="25"/>
      <c r="B11" s="13" t="s">
        <v>8</v>
      </c>
      <c r="C11" s="14">
        <f>ROUND(Summary!C11,-2)</f>
        <v>0</v>
      </c>
      <c r="D11" s="14">
        <f>ROUND(Summary!D11,-2)</f>
        <v>0</v>
      </c>
      <c r="E11" s="14">
        <f>ROUND(Summary!E11,-2)</f>
        <v>0</v>
      </c>
      <c r="F11" s="14">
        <f>ROUND(Summary!F11,-2)</f>
        <v>0</v>
      </c>
      <c r="G11" s="14">
        <f>ROUND(Summary!G11,-2)</f>
        <v>0</v>
      </c>
      <c r="H11" s="14">
        <f>ROUND(Summary!H11,-2)</f>
        <v>0</v>
      </c>
      <c r="I11" s="14">
        <f>ROUND(Summary!I11,-2)</f>
        <v>0</v>
      </c>
      <c r="J11" s="14">
        <f>ROUND(Summary!J11,-2)</f>
        <v>6500</v>
      </c>
      <c r="K11" s="14">
        <f>ROUND(Summary!K11,-2)</f>
        <v>7300</v>
      </c>
      <c r="L11" s="14">
        <f>ROUND(Summary!L11,-2)</f>
        <v>8400</v>
      </c>
      <c r="M11" s="14">
        <f>ROUND(Summary!M11,-2)</f>
        <v>10200</v>
      </c>
      <c r="N11" s="14">
        <f>ROUND(Summary!N11,-2)</f>
        <v>12500</v>
      </c>
      <c r="O11" s="14">
        <f>ROUND(Summary!O11,-2)</f>
        <v>0</v>
      </c>
    </row>
    <row r="12" spans="1:15" x14ac:dyDescent="0.25">
      <c r="A12" s="23" t="s">
        <v>2</v>
      </c>
      <c r="B12" s="13" t="s">
        <v>7</v>
      </c>
      <c r="C12" s="14">
        <f>ROUND(Summary!C12,-2)</f>
        <v>2100</v>
      </c>
      <c r="D12" s="14">
        <f>ROUND(Summary!D12,-2)</f>
        <v>2900</v>
      </c>
      <c r="E12" s="14">
        <f>ROUND(Summary!E12,-2)</f>
        <v>3700</v>
      </c>
      <c r="F12" s="14">
        <f>ROUND(Summary!F12,-2)</f>
        <v>4600</v>
      </c>
      <c r="G12" s="14">
        <f>ROUND(Summary!G12,-2)</f>
        <v>5800</v>
      </c>
      <c r="H12" s="14">
        <f>ROUND(Summary!H12,-2)</f>
        <v>9200</v>
      </c>
      <c r="I12" s="14">
        <f>ROUND(Summary!I12,-2)</f>
        <v>0</v>
      </c>
      <c r="J12" s="14">
        <f>ROUND(Summary!J12,-2)</f>
        <v>14800</v>
      </c>
      <c r="K12" s="14">
        <f>ROUND(Summary!K12,-2)</f>
        <v>16000</v>
      </c>
      <c r="L12" s="14">
        <f>ROUND(Summary!L12,-2)</f>
        <v>17300</v>
      </c>
      <c r="M12" s="14">
        <f>ROUND(Summary!M12,-2)</f>
        <v>20000</v>
      </c>
      <c r="N12" s="14">
        <f>ROUND(Summary!N12,-2)</f>
        <v>23200</v>
      </c>
      <c r="O12" s="14">
        <f>ROUND(Summary!O12,-2)</f>
        <v>52200</v>
      </c>
    </row>
    <row r="13" spans="1:15" x14ac:dyDescent="0.25">
      <c r="A13" s="24"/>
      <c r="B13" s="13" t="s">
        <v>10</v>
      </c>
      <c r="C13" s="14">
        <f>ROUND(Summary!C13,-2)</f>
        <v>2100</v>
      </c>
      <c r="D13" s="14">
        <f>ROUND(Summary!D13,-2)</f>
        <v>3300</v>
      </c>
      <c r="E13" s="14">
        <f>ROUND(Summary!E13,-2)</f>
        <v>4600</v>
      </c>
      <c r="F13" s="14">
        <f>ROUND(Summary!F13,-2)</f>
        <v>6100</v>
      </c>
      <c r="G13" s="14">
        <f>ROUND(Summary!G13,-2)</f>
        <v>7900</v>
      </c>
      <c r="H13" s="14">
        <f>ROUND(Summary!H13,-2)</f>
        <v>9200</v>
      </c>
      <c r="I13" s="14">
        <f>ROUND(Summary!I13,-2)</f>
        <v>0</v>
      </c>
      <c r="J13" s="14">
        <f>ROUND(Summary!J13,-2)</f>
        <v>14800</v>
      </c>
      <c r="K13" s="14">
        <f>ROUND(Summary!K13,-2)</f>
        <v>17700</v>
      </c>
      <c r="L13" s="14">
        <f>ROUND(Summary!L13,-2)</f>
        <v>21600</v>
      </c>
      <c r="M13" s="14">
        <f>ROUND(Summary!M13,-2)</f>
        <v>26300</v>
      </c>
      <c r="N13" s="14">
        <f>ROUND(Summary!N13,-2)</f>
        <v>32000</v>
      </c>
      <c r="O13" s="14">
        <f>ROUND(Summary!O13,-2)</f>
        <v>52300</v>
      </c>
    </row>
    <row r="14" spans="1:15" x14ac:dyDescent="0.25">
      <c r="A14" s="24"/>
      <c r="B14" s="13" t="s">
        <v>11</v>
      </c>
      <c r="C14" s="14">
        <f>ROUND(Summary!C14,-2)</f>
        <v>2100</v>
      </c>
      <c r="D14" s="14">
        <f>ROUND(Summary!D14,-2)</f>
        <v>3300</v>
      </c>
      <c r="E14" s="14">
        <f>ROUND(Summary!E14,-2)</f>
        <v>4600</v>
      </c>
      <c r="F14" s="14">
        <f>ROUND(Summary!F14,-2)</f>
        <v>6100</v>
      </c>
      <c r="G14" s="14">
        <f>ROUND(Summary!G14,-2)</f>
        <v>7900</v>
      </c>
      <c r="H14" s="14">
        <f>ROUND(Summary!H14,-2)</f>
        <v>10900</v>
      </c>
      <c r="I14" s="14">
        <f>ROUND(Summary!I14,-2)</f>
        <v>0</v>
      </c>
      <c r="J14" s="14">
        <f>ROUND(Summary!J14,-2)</f>
        <v>14800</v>
      </c>
      <c r="K14" s="14">
        <f>ROUND(Summary!K14,-2)</f>
        <v>17700</v>
      </c>
      <c r="L14" s="14">
        <f>ROUND(Summary!L14,-2)</f>
        <v>21600</v>
      </c>
      <c r="M14" s="14">
        <f>ROUND(Summary!M14,-2)</f>
        <v>26300</v>
      </c>
      <c r="N14" s="14">
        <f>ROUND(Summary!N14,-2)</f>
        <v>32000</v>
      </c>
      <c r="O14" s="14">
        <f>ROUND(Summary!O14,-2)</f>
        <v>53200</v>
      </c>
    </row>
    <row r="15" spans="1:15" x14ac:dyDescent="0.25">
      <c r="A15" s="25"/>
      <c r="B15" s="13" t="s">
        <v>8</v>
      </c>
      <c r="C15" s="14">
        <f>ROUND(Summary!C15,-2)</f>
        <v>2100</v>
      </c>
      <c r="D15" s="14">
        <f>ROUND(Summary!D15,-2)</f>
        <v>3300</v>
      </c>
      <c r="E15" s="14">
        <f>ROUND(Summary!E15,-2)</f>
        <v>4600</v>
      </c>
      <c r="F15" s="14">
        <f>ROUND(Summary!F15,-2)</f>
        <v>6100</v>
      </c>
      <c r="G15" s="14">
        <f>ROUND(Summary!G15,-2)</f>
        <v>7900</v>
      </c>
      <c r="H15" s="14">
        <f>ROUND(Summary!H15,-2)</f>
        <v>0</v>
      </c>
      <c r="I15" s="14">
        <f>ROUND(Summary!I15,-2)</f>
        <v>0</v>
      </c>
      <c r="J15" s="14">
        <f>ROUND(Summary!J15,-2)</f>
        <v>14800</v>
      </c>
      <c r="K15" s="14">
        <f>ROUND(Summary!K15,-2)</f>
        <v>17700</v>
      </c>
      <c r="L15" s="14">
        <f>ROUND(Summary!L15,-2)</f>
        <v>21600</v>
      </c>
      <c r="M15" s="14">
        <f>ROUND(Summary!M15,-2)</f>
        <v>26300</v>
      </c>
      <c r="N15" s="14">
        <f>ROUND(Summary!N15,-2)</f>
        <v>32000</v>
      </c>
      <c r="O15" s="14">
        <f>ROUND(Summary!O15,-2)</f>
        <v>0</v>
      </c>
    </row>
    <row r="16" spans="1:15" x14ac:dyDescent="0.25">
      <c r="A16" s="22" t="s">
        <v>1</v>
      </c>
      <c r="B16" s="13" t="s">
        <v>7</v>
      </c>
      <c r="C16" s="14">
        <f>ROUND(Summary!C16,-2)</f>
        <v>500</v>
      </c>
      <c r="D16" s="14">
        <f>ROUND(Summary!D16,-2)</f>
        <v>700</v>
      </c>
      <c r="E16" s="14">
        <f>ROUND(Summary!E16,-2)</f>
        <v>700</v>
      </c>
      <c r="F16" s="14">
        <f>ROUND(Summary!F16,-2)</f>
        <v>800</v>
      </c>
      <c r="G16" s="14">
        <f>ROUND(Summary!G16,-2)</f>
        <v>900</v>
      </c>
      <c r="H16" s="14">
        <f>ROUND(Summary!H16,-2)</f>
        <v>800</v>
      </c>
      <c r="I16" s="14">
        <f>ROUND(Summary!I16,-2)</f>
        <v>0</v>
      </c>
      <c r="J16" s="14">
        <f>ROUND(Summary!J16,-2)</f>
        <v>600</v>
      </c>
      <c r="K16" s="14">
        <f>ROUND(Summary!K16,-2)</f>
        <v>600</v>
      </c>
      <c r="L16" s="14">
        <f>ROUND(Summary!L16,-2)</f>
        <v>700</v>
      </c>
      <c r="M16" s="14">
        <f>ROUND(Summary!M16,-2)</f>
        <v>800</v>
      </c>
      <c r="N16" s="14">
        <f>ROUND(Summary!N16,-2)</f>
        <v>900</v>
      </c>
      <c r="O16" s="14">
        <f>ROUND(Summary!O16,-2)</f>
        <v>2600</v>
      </c>
    </row>
    <row r="17" spans="1:18" x14ac:dyDescent="0.25">
      <c r="A17" s="22"/>
      <c r="B17" s="13" t="s">
        <v>19</v>
      </c>
      <c r="C17" s="14">
        <f>ROUND(Summary!C17,-2)</f>
        <v>500</v>
      </c>
      <c r="D17" s="14">
        <f>ROUND(Summary!D17,-2)</f>
        <v>700</v>
      </c>
      <c r="E17" s="14">
        <f>ROUND(Summary!E17,-2)</f>
        <v>800</v>
      </c>
      <c r="F17" s="14">
        <f>ROUND(Summary!F17,-2)</f>
        <v>800</v>
      </c>
      <c r="G17" s="14">
        <f>ROUND(Summary!G17,-2)</f>
        <v>800</v>
      </c>
      <c r="H17" s="14">
        <f>ROUND(Summary!H17,-2)</f>
        <v>900</v>
      </c>
      <c r="I17" s="14">
        <f>ROUND(Summary!I17,-2)</f>
        <v>0</v>
      </c>
      <c r="J17" s="14">
        <f>ROUND(Summary!J17,-2)</f>
        <v>600</v>
      </c>
      <c r="K17" s="14">
        <f>ROUND(Summary!K17,-2)</f>
        <v>700</v>
      </c>
      <c r="L17" s="14">
        <f>ROUND(Summary!L17,-2)</f>
        <v>800</v>
      </c>
      <c r="M17" s="14">
        <f>ROUND(Summary!M17,-2)</f>
        <v>900</v>
      </c>
      <c r="N17" s="14">
        <f>ROUND(Summary!N17,-2)</f>
        <v>1000</v>
      </c>
      <c r="O17" s="14">
        <f>ROUND(Summary!O17,-2)</f>
        <v>3300</v>
      </c>
    </row>
    <row r="18" spans="1:18" x14ac:dyDescent="0.25">
      <c r="A18" s="22"/>
      <c r="B18" s="13" t="s">
        <v>20</v>
      </c>
      <c r="C18" s="14">
        <f>ROUND(Summary!C18,-2)</f>
        <v>500</v>
      </c>
      <c r="D18" s="14">
        <f>ROUND(Summary!D18,-2)</f>
        <v>700</v>
      </c>
      <c r="E18" s="14">
        <f>ROUND(Summary!E18,-2)</f>
        <v>800</v>
      </c>
      <c r="F18" s="14">
        <f>ROUND(Summary!F18,-2)</f>
        <v>1000</v>
      </c>
      <c r="G18" s="14">
        <f>ROUND(Summary!G18,-2)</f>
        <v>1100</v>
      </c>
      <c r="H18" s="14">
        <f>ROUND(Summary!H18,-2)</f>
        <v>1300</v>
      </c>
      <c r="I18" s="14">
        <f>ROUND(Summary!I18,-2)</f>
        <v>0</v>
      </c>
      <c r="J18" s="14">
        <f>ROUND(Summary!J18,-2)</f>
        <v>600</v>
      </c>
      <c r="K18" s="14">
        <f>ROUND(Summary!K18,-2)</f>
        <v>700</v>
      </c>
      <c r="L18" s="14">
        <f>ROUND(Summary!L18,-2)</f>
        <v>800</v>
      </c>
      <c r="M18" s="14">
        <f>ROUND(Summary!M18,-2)</f>
        <v>900</v>
      </c>
      <c r="N18" s="14">
        <f>ROUND(Summary!N18,-2)</f>
        <v>1000</v>
      </c>
      <c r="O18" s="14">
        <f>ROUND(Summary!O18,-2)</f>
        <v>3600</v>
      </c>
    </row>
    <row r="19" spans="1:18" x14ac:dyDescent="0.25">
      <c r="A19" s="22"/>
      <c r="B19" s="13" t="s">
        <v>8</v>
      </c>
      <c r="C19" s="14">
        <f>ROUND(Summary!C19,-2)</f>
        <v>500</v>
      </c>
      <c r="D19" s="14">
        <f>ROUND(Summary!D19,-2)</f>
        <v>700</v>
      </c>
      <c r="E19" s="14">
        <f>ROUND(Summary!E19,-2)</f>
        <v>800</v>
      </c>
      <c r="F19" s="14">
        <f>ROUND(Summary!F19,-2)</f>
        <v>1000</v>
      </c>
      <c r="G19" s="14">
        <f>ROUND(Summary!G19,-2)</f>
        <v>1100</v>
      </c>
      <c r="H19" s="14">
        <f>ROUND(Summary!H19,-2)</f>
        <v>0</v>
      </c>
      <c r="I19" s="14">
        <f>ROUND(Summary!I19,-2)</f>
        <v>0</v>
      </c>
      <c r="J19" s="14">
        <f>ROUND(Summary!J19,-2)</f>
        <v>600</v>
      </c>
      <c r="K19" s="14">
        <f>ROUND(Summary!K19,-2)</f>
        <v>700</v>
      </c>
      <c r="L19" s="14">
        <f>ROUND(Summary!L19,-2)</f>
        <v>800</v>
      </c>
      <c r="M19" s="14">
        <f>ROUND(Summary!M19,-2)</f>
        <v>900</v>
      </c>
      <c r="N19" s="14">
        <f>ROUND(Summary!N19,-2)</f>
        <v>1000</v>
      </c>
      <c r="O19" s="14">
        <f>ROUND(Summary!O19,-2)</f>
        <v>0</v>
      </c>
    </row>
    <row r="20" spans="1:18" x14ac:dyDescent="0.25">
      <c r="A20" s="22" t="s">
        <v>4</v>
      </c>
      <c r="B20" s="13" t="s">
        <v>7</v>
      </c>
      <c r="C20" s="14">
        <f>ROUND(Summary!C20,-2)</f>
        <v>4100</v>
      </c>
      <c r="D20" s="14">
        <f>ROUND(Summary!D20,-2)</f>
        <v>4100</v>
      </c>
      <c r="E20" s="14">
        <f>ROUND(Summary!E20,-2)</f>
        <v>4100</v>
      </c>
      <c r="F20" s="14">
        <f>ROUND(Summary!F20,-2)</f>
        <v>4100</v>
      </c>
      <c r="G20" s="14">
        <f>ROUND(Summary!G20,-2)</f>
        <v>4100</v>
      </c>
      <c r="H20" s="14">
        <f>ROUND(Summary!H20,-2)</f>
        <v>5500</v>
      </c>
      <c r="I20" s="14">
        <f>ROUND(Summary!I20,-2)</f>
        <v>0</v>
      </c>
      <c r="J20" s="14">
        <f>ROUND(Summary!J20,-2)</f>
        <v>6700</v>
      </c>
      <c r="K20" s="14">
        <f>ROUND(Summary!K20,-2)</f>
        <v>7300</v>
      </c>
      <c r="L20" s="14">
        <f>ROUND(Summary!L20,-2)</f>
        <v>7900</v>
      </c>
      <c r="M20" s="14">
        <f>ROUND(Summary!M20,-2)</f>
        <v>9100</v>
      </c>
      <c r="N20" s="14">
        <f>ROUND(Summary!N20,-2)</f>
        <v>10500</v>
      </c>
      <c r="O20" s="14">
        <f>ROUND(Summary!O20,-2)</f>
        <v>8000</v>
      </c>
    </row>
    <row r="21" spans="1:18" x14ac:dyDescent="0.25">
      <c r="A21" s="22"/>
      <c r="B21" s="13" t="s">
        <v>19</v>
      </c>
      <c r="C21" s="14">
        <f>ROUND(Summary!C21,-2)</f>
        <v>4100</v>
      </c>
      <c r="D21" s="14">
        <f>ROUND(Summary!D21,-2)</f>
        <v>4100</v>
      </c>
      <c r="E21" s="14">
        <f>ROUND(Summary!E21,-2)</f>
        <v>4200</v>
      </c>
      <c r="F21" s="14">
        <f>ROUND(Summary!F21,-2)</f>
        <v>4300</v>
      </c>
      <c r="G21" s="14">
        <f>ROUND(Summary!G21,-2)</f>
        <v>4400</v>
      </c>
      <c r="H21" s="14">
        <f>ROUND(Summary!H21,-2)</f>
        <v>5600</v>
      </c>
      <c r="I21" s="14">
        <f>ROUND(Summary!I21,-2)</f>
        <v>0</v>
      </c>
      <c r="J21" s="14">
        <f>ROUND(Summary!J21,-2)</f>
        <v>6700</v>
      </c>
      <c r="K21" s="14">
        <f>ROUND(Summary!K21,-2)</f>
        <v>7500</v>
      </c>
      <c r="L21" s="14">
        <f>ROUND(Summary!L21,-2)</f>
        <v>7600</v>
      </c>
      <c r="M21" s="14">
        <f>ROUND(Summary!M21,-2)</f>
        <v>7600</v>
      </c>
      <c r="N21" s="14">
        <f>ROUND(Summary!N21,-2)</f>
        <v>7600</v>
      </c>
      <c r="O21" s="14">
        <f>ROUND(Summary!O21,-2)</f>
        <v>8100</v>
      </c>
    </row>
    <row r="22" spans="1:18" x14ac:dyDescent="0.25">
      <c r="A22" s="22"/>
      <c r="B22" s="13" t="s">
        <v>20</v>
      </c>
      <c r="C22" s="14">
        <f>ROUND(Summary!C22,-2)</f>
        <v>4100</v>
      </c>
      <c r="D22" s="14">
        <f>ROUND(Summary!D22,-2)</f>
        <v>4100</v>
      </c>
      <c r="E22" s="14">
        <f>ROUND(Summary!E22,-2)</f>
        <v>4200</v>
      </c>
      <c r="F22" s="14">
        <f>ROUND(Summary!F22,-2)</f>
        <v>4300</v>
      </c>
      <c r="G22" s="14">
        <f>ROUND(Summary!G22,-2)</f>
        <v>4400</v>
      </c>
      <c r="H22" s="14">
        <f>ROUND(Summary!H22,-2)</f>
        <v>5800</v>
      </c>
      <c r="I22" s="14">
        <f>ROUND(Summary!I22,-2)</f>
        <v>0</v>
      </c>
      <c r="J22" s="14">
        <f>ROUND(Summary!J22,-2)</f>
        <v>6700</v>
      </c>
      <c r="K22" s="14">
        <f>ROUND(Summary!K22,-2)</f>
        <v>7500</v>
      </c>
      <c r="L22" s="14">
        <f>ROUND(Summary!L22,-2)</f>
        <v>7700</v>
      </c>
      <c r="M22" s="14">
        <f>ROUND(Summary!M22,-2)</f>
        <v>7700</v>
      </c>
      <c r="N22" s="14">
        <f>ROUND(Summary!N22,-2)</f>
        <v>7700</v>
      </c>
      <c r="O22" s="14">
        <f>ROUND(Summary!O22,-2)</f>
        <v>8100</v>
      </c>
    </row>
    <row r="23" spans="1:18" x14ac:dyDescent="0.25">
      <c r="A23" s="22"/>
      <c r="B23" s="13" t="s">
        <v>8</v>
      </c>
      <c r="C23" s="14">
        <f>ROUND(Summary!C23,-2)</f>
        <v>4100</v>
      </c>
      <c r="D23" s="14">
        <f>ROUND(Summary!D23,-2)</f>
        <v>4100</v>
      </c>
      <c r="E23" s="14">
        <f>ROUND(Summary!E23,-2)</f>
        <v>4200</v>
      </c>
      <c r="F23" s="14">
        <f>ROUND(Summary!F23,-2)</f>
        <v>4300</v>
      </c>
      <c r="G23" s="14">
        <f>ROUND(Summary!G23,-2)</f>
        <v>4400</v>
      </c>
      <c r="H23" s="14">
        <f>ROUND(Summary!H23,-2)</f>
        <v>0</v>
      </c>
      <c r="I23" s="14">
        <f>ROUND(Summary!I23,-2)</f>
        <v>0</v>
      </c>
      <c r="J23" s="14">
        <f>ROUND(Summary!J23,-2)</f>
        <v>6700</v>
      </c>
      <c r="K23" s="14">
        <f>ROUND(Summary!K23,-2)</f>
        <v>7400</v>
      </c>
      <c r="L23" s="14">
        <f>ROUND(Summary!L23,-2)</f>
        <v>8200</v>
      </c>
      <c r="M23" s="14">
        <f>ROUND(Summary!M23,-2)</f>
        <v>9500</v>
      </c>
      <c r="N23" s="14">
        <f>ROUND(Summary!N23,-2)</f>
        <v>11000</v>
      </c>
      <c r="O23" s="14">
        <f>ROUND(Summary!O23,-2)</f>
        <v>0</v>
      </c>
    </row>
    <row r="24" spans="1:18" x14ac:dyDescent="0.25">
      <c r="A24" s="22" t="s">
        <v>5</v>
      </c>
      <c r="B24" s="13" t="s">
        <v>7</v>
      </c>
      <c r="C24" s="14">
        <f>ROUND(Summary!C24,-2)</f>
        <v>4700</v>
      </c>
      <c r="D24" s="14">
        <f>ROUND(Summary!D24,-2)</f>
        <v>4700</v>
      </c>
      <c r="E24" s="14">
        <f>ROUND(Summary!E24,-2)</f>
        <v>4700</v>
      </c>
      <c r="F24" s="14">
        <f>ROUND(Summary!F24,-2)</f>
        <v>4700</v>
      </c>
      <c r="G24" s="14">
        <f>ROUND(Summary!G24,-2)</f>
        <v>4700</v>
      </c>
      <c r="H24" s="14">
        <f>ROUND(Summary!H24,-2)</f>
        <v>6000</v>
      </c>
      <c r="I24" s="14">
        <f>ROUND(Summary!I24,-2)</f>
        <v>0</v>
      </c>
      <c r="J24" s="14">
        <f>ROUND(Summary!J24,-2)</f>
        <v>1900</v>
      </c>
      <c r="K24" s="14">
        <f>ROUND(Summary!K24,-2)</f>
        <v>2000</v>
      </c>
      <c r="L24" s="14">
        <f>ROUND(Summary!L24,-2)</f>
        <v>2200</v>
      </c>
      <c r="M24" s="14">
        <f>ROUND(Summary!M24,-2)</f>
        <v>2500</v>
      </c>
      <c r="N24" s="14">
        <f>ROUND(Summary!N24,-2)</f>
        <v>2900</v>
      </c>
      <c r="O24" s="14">
        <f>ROUND(Summary!O24,-2)</f>
        <v>3200</v>
      </c>
    </row>
    <row r="25" spans="1:18" x14ac:dyDescent="0.25">
      <c r="A25" s="22"/>
      <c r="B25" s="13" t="s">
        <v>19</v>
      </c>
      <c r="C25" s="14">
        <f>ROUND(Summary!C25,-2)</f>
        <v>4700</v>
      </c>
      <c r="D25" s="14">
        <f>ROUND(Summary!D25,-2)</f>
        <v>4800</v>
      </c>
      <c r="E25" s="14">
        <f>ROUND(Summary!E25,-2)</f>
        <v>4900</v>
      </c>
      <c r="F25" s="14">
        <f>ROUND(Summary!F25,-2)</f>
        <v>5000</v>
      </c>
      <c r="G25" s="14">
        <f>ROUND(Summary!G25,-2)</f>
        <v>5100</v>
      </c>
      <c r="H25" s="14">
        <f>ROUND(Summary!H25,-2)</f>
        <v>6200</v>
      </c>
      <c r="I25" s="14">
        <f>ROUND(Summary!I25,-2)</f>
        <v>0</v>
      </c>
      <c r="J25" s="14">
        <f>ROUND(Summary!J25,-2)</f>
        <v>1900</v>
      </c>
      <c r="K25" s="14">
        <f>ROUND(Summary!K25,-2)</f>
        <v>2100</v>
      </c>
      <c r="L25" s="14">
        <f>ROUND(Summary!L25,-2)</f>
        <v>2300</v>
      </c>
      <c r="M25" s="14">
        <f>ROUND(Summary!M25,-2)</f>
        <v>2600</v>
      </c>
      <c r="N25" s="14">
        <f>ROUND(Summary!N25,-2)</f>
        <v>3000</v>
      </c>
      <c r="O25" s="14">
        <f>ROUND(Summary!O25,-2)</f>
        <v>3200</v>
      </c>
    </row>
    <row r="26" spans="1:18" x14ac:dyDescent="0.25">
      <c r="A26" s="22"/>
      <c r="B26" s="13" t="s">
        <v>20</v>
      </c>
      <c r="C26" s="14">
        <f>ROUND(Summary!C26,-2)</f>
        <v>4700</v>
      </c>
      <c r="D26" s="14">
        <f>ROUND(Summary!D26,-2)</f>
        <v>4800</v>
      </c>
      <c r="E26" s="14">
        <f>ROUND(Summary!E26,-2)</f>
        <v>4900</v>
      </c>
      <c r="F26" s="14">
        <f>ROUND(Summary!F26,-2)</f>
        <v>5000</v>
      </c>
      <c r="G26" s="14">
        <f>ROUND(Summary!G26,-2)</f>
        <v>5100</v>
      </c>
      <c r="H26" s="14">
        <f>ROUND(Summary!H26,-2)</f>
        <v>6600</v>
      </c>
      <c r="I26" s="14">
        <f>ROUND(Summary!I26,-2)</f>
        <v>0</v>
      </c>
      <c r="J26" s="14">
        <f>ROUND(Summary!J26,-2)</f>
        <v>1900</v>
      </c>
      <c r="K26" s="14">
        <f>ROUND(Summary!K26,-2)</f>
        <v>2100</v>
      </c>
      <c r="L26" s="14">
        <f>ROUND(Summary!L26,-2)</f>
        <v>2300</v>
      </c>
      <c r="M26" s="14">
        <f>ROUND(Summary!M26,-2)</f>
        <v>2600</v>
      </c>
      <c r="N26" s="14">
        <f>ROUND(Summary!N26,-2)</f>
        <v>3000</v>
      </c>
      <c r="O26" s="14">
        <f>ROUND(Summary!O26,-2)</f>
        <v>3300</v>
      </c>
    </row>
    <row r="27" spans="1:18" x14ac:dyDescent="0.25">
      <c r="A27" s="22"/>
      <c r="B27" s="13" t="s">
        <v>8</v>
      </c>
      <c r="C27" s="14">
        <f>ROUND(Summary!C27,-2)</f>
        <v>4700</v>
      </c>
      <c r="D27" s="14">
        <f>ROUND(Summary!D27,-2)</f>
        <v>4800</v>
      </c>
      <c r="E27" s="14">
        <f>ROUND(Summary!E27,-2)</f>
        <v>4900</v>
      </c>
      <c r="F27" s="14">
        <f>ROUND(Summary!F27,-2)</f>
        <v>5000</v>
      </c>
      <c r="G27" s="14">
        <f>ROUND(Summary!G27,-2)</f>
        <v>5100</v>
      </c>
      <c r="H27" s="14">
        <f>ROUND(Summary!H27,-2)</f>
        <v>0</v>
      </c>
      <c r="I27" s="14">
        <f>ROUND(Summary!I27,-2)</f>
        <v>0</v>
      </c>
      <c r="J27" s="14">
        <f>ROUND(Summary!J27,-2)</f>
        <v>1900</v>
      </c>
      <c r="K27" s="14">
        <f>ROUND(Summary!K27,-2)</f>
        <v>2100</v>
      </c>
      <c r="L27" s="14">
        <f>ROUND(Summary!L27,-2)</f>
        <v>2300</v>
      </c>
      <c r="M27" s="14">
        <f>ROUND(Summary!M27,-2)</f>
        <v>2600</v>
      </c>
      <c r="N27" s="14">
        <f>ROUND(Summary!N27,-2)</f>
        <v>3000</v>
      </c>
      <c r="O27" s="14">
        <f>ROUND(Summary!O27,-2)</f>
        <v>0</v>
      </c>
    </row>
    <row r="28" spans="1:18" x14ac:dyDescent="0.25">
      <c r="A28" s="22" t="s">
        <v>6</v>
      </c>
      <c r="B28" s="13" t="s">
        <v>7</v>
      </c>
      <c r="C28" s="14">
        <f>ROUND(Summary!C28,-2)</f>
        <v>1700</v>
      </c>
      <c r="D28" s="14">
        <f>ROUND(Summary!D28,-2)</f>
        <v>1800</v>
      </c>
      <c r="E28" s="14">
        <f>ROUND(Summary!E28,-2)</f>
        <v>1800</v>
      </c>
      <c r="F28" s="14">
        <f>ROUND(Summary!F28,-2)</f>
        <v>1800</v>
      </c>
      <c r="G28" s="14">
        <f>ROUND(Summary!G28,-2)</f>
        <v>1800</v>
      </c>
      <c r="H28" s="14">
        <f>ROUND(Summary!H28,-2)</f>
        <v>2100</v>
      </c>
      <c r="I28" s="14">
        <f>ROUND(Summary!I28,-2)</f>
        <v>0</v>
      </c>
      <c r="J28" s="14">
        <f>ROUND(Summary!J28,-2)</f>
        <v>900</v>
      </c>
      <c r="K28" s="14">
        <f>ROUND(Summary!K28,-2)</f>
        <v>1000</v>
      </c>
      <c r="L28" s="14">
        <f>ROUND(Summary!L28,-2)</f>
        <v>1100</v>
      </c>
      <c r="M28" s="14">
        <f>ROUND(Summary!M28,-2)</f>
        <v>1300</v>
      </c>
      <c r="N28" s="14">
        <f>ROUND(Summary!N28,-2)</f>
        <v>1500</v>
      </c>
      <c r="O28" s="14">
        <f>ROUND(Summary!O28,-2)</f>
        <v>1200</v>
      </c>
    </row>
    <row r="29" spans="1:18" x14ac:dyDescent="0.25">
      <c r="A29" s="22"/>
      <c r="B29" s="13" t="s">
        <v>19</v>
      </c>
      <c r="C29" s="14">
        <f>ROUND(Summary!C29,-2)</f>
        <v>1700</v>
      </c>
      <c r="D29" s="14">
        <f>ROUND(Summary!D29,-2)</f>
        <v>1800</v>
      </c>
      <c r="E29" s="14">
        <f>ROUND(Summary!E29,-2)</f>
        <v>1900</v>
      </c>
      <c r="F29" s="14">
        <f>ROUND(Summary!F29,-2)</f>
        <v>1900</v>
      </c>
      <c r="G29" s="14">
        <f>ROUND(Summary!G29,-2)</f>
        <v>2000</v>
      </c>
      <c r="H29" s="14">
        <f>ROUND(Summary!H29,-2)</f>
        <v>2300</v>
      </c>
      <c r="I29" s="14">
        <f>ROUND(Summary!I29,-2)</f>
        <v>0</v>
      </c>
      <c r="J29" s="14">
        <f>ROUND(Summary!J29,-2)</f>
        <v>900</v>
      </c>
      <c r="K29" s="14">
        <f>ROUND(Summary!K29,-2)</f>
        <v>1000</v>
      </c>
      <c r="L29" s="14">
        <f>ROUND(Summary!L29,-2)</f>
        <v>1200</v>
      </c>
      <c r="M29" s="14">
        <f>ROUND(Summary!M29,-2)</f>
        <v>1200</v>
      </c>
      <c r="N29" s="14">
        <f>ROUND(Summary!N29,-2)</f>
        <v>1200</v>
      </c>
      <c r="O29" s="14">
        <f>ROUND(Summary!O29,-2)</f>
        <v>1200</v>
      </c>
    </row>
    <row r="30" spans="1:18" x14ac:dyDescent="0.25">
      <c r="A30" s="22"/>
      <c r="B30" s="13" t="s">
        <v>20</v>
      </c>
      <c r="C30" s="14">
        <f>ROUND(Summary!C30,-2)</f>
        <v>1700</v>
      </c>
      <c r="D30" s="14">
        <f>ROUND(Summary!D30,-2)</f>
        <v>1800</v>
      </c>
      <c r="E30" s="14">
        <f>ROUND(Summary!E30,-2)</f>
        <v>1900</v>
      </c>
      <c r="F30" s="14">
        <f>ROUND(Summary!F30,-2)</f>
        <v>1900</v>
      </c>
      <c r="G30" s="14">
        <f>ROUND(Summary!G30,-2)</f>
        <v>2000</v>
      </c>
      <c r="H30" s="14">
        <f>ROUND(Summary!H30,-2)</f>
        <v>2400</v>
      </c>
      <c r="I30" s="14">
        <f>ROUND(Summary!I30,-2)</f>
        <v>0</v>
      </c>
      <c r="J30" s="14">
        <f>ROUND(Summary!J30,-2)</f>
        <v>900</v>
      </c>
      <c r="K30" s="14">
        <f>ROUND(Summary!K30,-2)</f>
        <v>1000</v>
      </c>
      <c r="L30" s="14">
        <f>ROUND(Summary!L30,-2)</f>
        <v>1200</v>
      </c>
      <c r="M30" s="14">
        <f>ROUND(Summary!M30,-2)</f>
        <v>1200</v>
      </c>
      <c r="N30" s="14">
        <f>ROUND(Summary!N30,-2)</f>
        <v>1200</v>
      </c>
      <c r="O30" s="14">
        <f>ROUND(Summary!O30,-2)</f>
        <v>1200</v>
      </c>
      <c r="R30" s="7" t="s">
        <v>23</v>
      </c>
    </row>
    <row r="31" spans="1:18" x14ac:dyDescent="0.25">
      <c r="A31" s="22"/>
      <c r="B31" s="13" t="s">
        <v>8</v>
      </c>
      <c r="C31" s="14">
        <f>ROUND(Summary!C31,-2)</f>
        <v>1700</v>
      </c>
      <c r="D31" s="14">
        <f>ROUND(Summary!D31,-2)</f>
        <v>1800</v>
      </c>
      <c r="E31" s="14">
        <f>ROUND(Summary!E31,-2)</f>
        <v>1900</v>
      </c>
      <c r="F31" s="14">
        <f>ROUND(Summary!F31,-2)</f>
        <v>1900</v>
      </c>
      <c r="G31" s="14">
        <f>ROUND(Summary!G31,-2)</f>
        <v>2000</v>
      </c>
      <c r="H31" s="14">
        <f>ROUND(Summary!H31,-2)</f>
        <v>0</v>
      </c>
      <c r="I31" s="14">
        <f>ROUND(Summary!I31,-2)</f>
        <v>0</v>
      </c>
      <c r="J31" s="14">
        <f>ROUND(Summary!J31,-2)</f>
        <v>900</v>
      </c>
      <c r="K31" s="14">
        <f>ROUND(Summary!K31,-2)</f>
        <v>1000</v>
      </c>
      <c r="L31" s="14">
        <f>ROUND(Summary!L31,-2)</f>
        <v>1100</v>
      </c>
      <c r="M31" s="14">
        <f>ROUND(Summary!M31,-2)</f>
        <v>1300</v>
      </c>
      <c r="N31" s="14">
        <f>ROUND(Summary!N31,-2)</f>
        <v>1500</v>
      </c>
      <c r="O31" s="14">
        <f>ROUND(Summary!O31,-2)</f>
        <v>0</v>
      </c>
    </row>
    <row r="32" spans="1:18" s="20" customFormat="1" x14ac:dyDescent="0.25">
      <c r="A32" s="23" t="s">
        <v>15</v>
      </c>
      <c r="B32" s="11" t="s">
        <v>7</v>
      </c>
      <c r="C32" s="17">
        <f>ROUND(Summary!C32,-2)</f>
        <v>13100</v>
      </c>
      <c r="D32" s="17">
        <f>ROUND(Summary!D32,-2)</f>
        <v>14300</v>
      </c>
      <c r="E32" s="17">
        <f>ROUND(Summary!E32,-2)</f>
        <v>15200</v>
      </c>
      <c r="F32" s="17">
        <f>ROUND(Summary!F32,-2)</f>
        <v>16200</v>
      </c>
      <c r="G32" s="17">
        <f>ROUND(Summary!G32,-2)</f>
        <v>17500</v>
      </c>
      <c r="H32" s="17">
        <f>ROUND(Summary!H32,-2)</f>
        <v>23800</v>
      </c>
      <c r="I32" s="17">
        <f>ROUND(Summary!I32,-2)</f>
        <v>0</v>
      </c>
      <c r="J32" s="17">
        <f>ROUND(Summary!J32,-2)</f>
        <v>31300</v>
      </c>
      <c r="K32" s="17">
        <f>ROUND(Summary!K32,-2)</f>
        <v>34000</v>
      </c>
      <c r="L32" s="17">
        <f>ROUND(Summary!L32,-2)</f>
        <v>36700</v>
      </c>
      <c r="M32" s="17">
        <f>ROUND(Summary!M32,-2)</f>
        <v>42500</v>
      </c>
      <c r="N32" s="17">
        <f>ROUND(Summary!N32,-2)</f>
        <v>49200</v>
      </c>
      <c r="O32" s="17">
        <f>ROUND(Summary!O32,-2)</f>
        <v>78900</v>
      </c>
    </row>
    <row r="33" spans="1:15" s="20" customFormat="1" x14ac:dyDescent="0.25">
      <c r="A33" s="24"/>
      <c r="B33" s="11" t="s">
        <v>19</v>
      </c>
      <c r="C33" s="17">
        <f>ROUND(Summary!C33,-2)</f>
        <v>13100</v>
      </c>
      <c r="D33" s="17">
        <f>ROUND(Summary!D33,-2)</f>
        <v>14900</v>
      </c>
      <c r="E33" s="17">
        <f>ROUND(Summary!E33,-2)</f>
        <v>16900</v>
      </c>
      <c r="F33" s="17">
        <f>ROUND(Summary!F33,-2)</f>
        <v>18700</v>
      </c>
      <c r="G33" s="17">
        <f>ROUND(Summary!G33,-2)</f>
        <v>20700</v>
      </c>
      <c r="H33" s="17">
        <f>ROUND(Summary!H33,-2)</f>
        <v>24600</v>
      </c>
      <c r="I33" s="17">
        <f>ROUND(Summary!I33,-2)</f>
        <v>0</v>
      </c>
      <c r="J33" s="17">
        <f>ROUND(Summary!J33,-2)</f>
        <v>31300</v>
      </c>
      <c r="K33" s="17">
        <f>ROUND(Summary!K33,-2)</f>
        <v>36300</v>
      </c>
      <c r="L33" s="17">
        <f>ROUND(Summary!L33,-2)</f>
        <v>41900</v>
      </c>
      <c r="M33" s="17">
        <f>ROUND(Summary!M33,-2)</f>
        <v>48900</v>
      </c>
      <c r="N33" s="17">
        <f>ROUND(Summary!N33,-2)</f>
        <v>57300</v>
      </c>
      <c r="O33" s="17">
        <f>ROUND(Summary!O33,-2)</f>
        <v>83700</v>
      </c>
    </row>
    <row r="34" spans="1:15" s="20" customFormat="1" x14ac:dyDescent="0.25">
      <c r="A34" s="24"/>
      <c r="B34" s="11" t="s">
        <v>20</v>
      </c>
      <c r="C34" s="17">
        <f>ROUND(Summary!C34,-2)</f>
        <v>13100</v>
      </c>
      <c r="D34" s="17">
        <f>ROUND(Summary!D34,-2)</f>
        <v>15000</v>
      </c>
      <c r="E34" s="17">
        <f>ROUND(Summary!E34,-2)</f>
        <v>17500</v>
      </c>
      <c r="F34" s="17">
        <f>ROUND(Summary!F34,-2)</f>
        <v>20100</v>
      </c>
      <c r="G34" s="17">
        <f>ROUND(Summary!G34,-2)</f>
        <v>22400</v>
      </c>
      <c r="H34" s="17">
        <f>ROUND(Summary!H34,-2)</f>
        <v>28900</v>
      </c>
      <c r="I34" s="17">
        <f>ROUND(Summary!I34,-2)</f>
        <v>0</v>
      </c>
      <c r="J34" s="17">
        <f>ROUND(Summary!J34,-2)</f>
        <v>31300</v>
      </c>
      <c r="K34" s="17">
        <f>ROUND(Summary!K34,-2)</f>
        <v>36400</v>
      </c>
      <c r="L34" s="17">
        <f>ROUND(Summary!L34,-2)</f>
        <v>42100</v>
      </c>
      <c r="M34" s="17">
        <f>ROUND(Summary!M34,-2)</f>
        <v>49300</v>
      </c>
      <c r="N34" s="17">
        <f>ROUND(Summary!N34,-2)</f>
        <v>57800</v>
      </c>
      <c r="O34" s="17">
        <f>ROUND(Summary!O34,-2)</f>
        <v>86300</v>
      </c>
    </row>
    <row r="35" spans="1:15" s="20" customFormat="1" x14ac:dyDescent="0.25">
      <c r="A35" s="25"/>
      <c r="B35" s="11" t="s">
        <v>8</v>
      </c>
      <c r="C35" s="17">
        <f>ROUND(Summary!C35,-2)</f>
        <v>13100</v>
      </c>
      <c r="D35" s="17">
        <f>ROUND(Summary!D35,-2)</f>
        <v>15000</v>
      </c>
      <c r="E35" s="17">
        <f>ROUND(Summary!E35,-2)</f>
        <v>17700</v>
      </c>
      <c r="F35" s="17">
        <f>ROUND(Summary!F35,-2)</f>
        <v>20300</v>
      </c>
      <c r="G35" s="17">
        <f>ROUND(Summary!G35,-2)</f>
        <v>22600</v>
      </c>
      <c r="H35" s="17">
        <f>ROUND(Summary!H35,-2)</f>
        <v>0</v>
      </c>
      <c r="I35" s="17">
        <f>ROUND(Summary!I35,-2)</f>
        <v>0</v>
      </c>
      <c r="J35" s="17">
        <f>ROUND(Summary!J35,-2)</f>
        <v>31300</v>
      </c>
      <c r="K35" s="17">
        <f>ROUND(Summary!K35,-2)</f>
        <v>36300</v>
      </c>
      <c r="L35" s="17">
        <f>ROUND(Summary!L35,-2)</f>
        <v>42600</v>
      </c>
      <c r="M35" s="17">
        <f>ROUND(Summary!M35,-2)</f>
        <v>51100</v>
      </c>
      <c r="N35" s="17">
        <f>ROUND(Summary!N35,-2)</f>
        <v>61400</v>
      </c>
      <c r="O35" s="17">
        <f>ROUND(Summary!O35,-2)</f>
        <v>0</v>
      </c>
    </row>
    <row r="81" spans="3:3" x14ac:dyDescent="0.25">
      <c r="C81" s="6"/>
    </row>
    <row r="82" spans="3:3" x14ac:dyDescent="0.25">
      <c r="C82" s="6"/>
    </row>
  </sheetData>
  <mergeCells count="11">
    <mergeCell ref="A20:A23"/>
    <mergeCell ref="A24:A27"/>
    <mergeCell ref="A28:A31"/>
    <mergeCell ref="A32:A35"/>
    <mergeCell ref="A1:O1"/>
    <mergeCell ref="C2:H2"/>
    <mergeCell ref="J2:O2"/>
    <mergeCell ref="A4:A7"/>
    <mergeCell ref="A8:A11"/>
    <mergeCell ref="A12:A15"/>
    <mergeCell ref="A16:A19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C7F70-510B-4F30-A52D-3BE182D07A3C}">
  <dimension ref="A1:AA133"/>
  <sheetViews>
    <sheetView zoomScale="55" zoomScaleNormal="55" workbookViewId="0">
      <selection activeCell="U33" sqref="U33"/>
    </sheetView>
  </sheetViews>
  <sheetFormatPr defaultRowHeight="15" x14ac:dyDescent="0.25"/>
  <cols>
    <col min="1" max="1" width="37.28515625" bestFit="1" customWidth="1"/>
    <col min="2" max="2" width="12.5703125" customWidth="1"/>
    <col min="3" max="3" width="11.42578125" customWidth="1"/>
    <col min="4" max="4" width="11.85546875" customWidth="1"/>
    <col min="5" max="5" width="10.5703125" customWidth="1"/>
    <col min="6" max="6" width="12.85546875" customWidth="1"/>
    <col min="7" max="7" width="10.5703125" bestFit="1" customWidth="1"/>
    <col min="8" max="8" width="12.85546875" customWidth="1"/>
    <col min="9" max="9" width="10.5703125" customWidth="1"/>
    <col min="10" max="11" width="10.42578125" customWidth="1"/>
    <col min="12" max="12" width="10.28515625" customWidth="1"/>
    <col min="13" max="16" width="10.42578125" customWidth="1"/>
    <col min="17" max="17" width="10.42578125" bestFit="1" customWidth="1"/>
    <col min="18" max="20" width="10.42578125" customWidth="1"/>
    <col min="21" max="21" width="9.42578125" customWidth="1"/>
    <col min="22" max="22" width="9.42578125" bestFit="1" customWidth="1"/>
    <col min="23" max="23" width="8.5703125" customWidth="1"/>
    <col min="24" max="27" width="9.140625" customWidth="1"/>
  </cols>
  <sheetData>
    <row r="1" spans="1:27" x14ac:dyDescent="0.25">
      <c r="A1" s="9" t="s">
        <v>0</v>
      </c>
    </row>
    <row r="2" spans="1:27" x14ac:dyDescent="0.25">
      <c r="A2" s="8" t="s">
        <v>4</v>
      </c>
      <c r="B2">
        <v>2021</v>
      </c>
      <c r="C2">
        <v>2022</v>
      </c>
      <c r="D2">
        <v>2023</v>
      </c>
      <c r="E2">
        <v>2024</v>
      </c>
      <c r="F2">
        <v>2025</v>
      </c>
      <c r="G2">
        <v>2026</v>
      </c>
      <c r="H2">
        <v>2027</v>
      </c>
      <c r="I2">
        <v>2028</v>
      </c>
      <c r="J2">
        <v>2029</v>
      </c>
      <c r="K2">
        <v>2030</v>
      </c>
      <c r="L2">
        <v>2031</v>
      </c>
      <c r="M2">
        <v>2032</v>
      </c>
      <c r="N2">
        <v>2033</v>
      </c>
      <c r="O2">
        <v>2034</v>
      </c>
      <c r="P2">
        <v>2035</v>
      </c>
      <c r="Q2">
        <v>2036</v>
      </c>
      <c r="R2">
        <v>2037</v>
      </c>
      <c r="S2">
        <v>2038</v>
      </c>
      <c r="T2">
        <v>2039</v>
      </c>
      <c r="U2">
        <v>2040</v>
      </c>
      <c r="V2">
        <v>2041</v>
      </c>
      <c r="W2">
        <v>2042</v>
      </c>
      <c r="X2">
        <v>2043</v>
      </c>
      <c r="Y2">
        <v>2044</v>
      </c>
      <c r="Z2">
        <v>2045</v>
      </c>
      <c r="AA2">
        <v>2046</v>
      </c>
    </row>
    <row r="3" spans="1:27" x14ac:dyDescent="0.25">
      <c r="A3" s="7" t="s">
        <v>7</v>
      </c>
      <c r="B3" s="2">
        <v>4051</v>
      </c>
      <c r="C3" s="1">
        <v>4055.5267740654804</v>
      </c>
      <c r="D3" s="1">
        <v>4060.05860655689</v>
      </c>
      <c r="E3" s="1">
        <v>4064.5955031267472</v>
      </c>
      <c r="F3" s="1">
        <v>4069.1374694338865</v>
      </c>
      <c r="G3" s="1">
        <v>4073.6845111434664</v>
      </c>
      <c r="H3" s="1">
        <v>4073.6845111434664</v>
      </c>
      <c r="I3" s="1">
        <v>4073.6845111434664</v>
      </c>
      <c r="J3" s="1">
        <v>4073.6845111434664</v>
      </c>
      <c r="K3" s="1">
        <v>4073.6845111434664</v>
      </c>
      <c r="L3" s="1">
        <v>4073.6845111434664</v>
      </c>
      <c r="M3" s="1">
        <v>4073.6845111434664</v>
      </c>
      <c r="N3" s="1">
        <v>4073.6845111434664</v>
      </c>
      <c r="O3" s="1">
        <v>4073.6845111434664</v>
      </c>
      <c r="P3" s="1">
        <v>4073.6845111434664</v>
      </c>
      <c r="Q3" s="1">
        <v>4073.6845111434664</v>
      </c>
      <c r="R3" s="1">
        <v>4073.6845111434664</v>
      </c>
      <c r="S3" s="1">
        <v>4073.6845111434664</v>
      </c>
      <c r="T3" s="1">
        <v>4073.6845111434664</v>
      </c>
      <c r="U3" s="1">
        <v>4073.6845111434664</v>
      </c>
      <c r="V3" s="1">
        <v>4073.6845111434664</v>
      </c>
      <c r="W3" s="1">
        <v>4073.6845111434664</v>
      </c>
      <c r="X3" s="1">
        <v>4073.6845111434664</v>
      </c>
      <c r="Y3" s="1">
        <v>4073.6845111434664</v>
      </c>
      <c r="Z3" s="1">
        <v>4073.6845111434664</v>
      </c>
      <c r="AA3" s="1">
        <v>4073.6845111434664</v>
      </c>
    </row>
    <row r="4" spans="1:27" x14ac:dyDescent="0.25">
      <c r="A4" s="7" t="s">
        <v>8</v>
      </c>
      <c r="B4" s="2">
        <v>4051</v>
      </c>
      <c r="C4" s="2">
        <v>4055.5267740654804</v>
      </c>
      <c r="D4" s="2">
        <v>4060.05860655689</v>
      </c>
      <c r="E4" s="1">
        <v>4084.5955031267472</v>
      </c>
      <c r="F4" s="1">
        <v>4109.1374694338865</v>
      </c>
      <c r="G4" s="1">
        <v>4133.6845111434668</v>
      </c>
      <c r="H4" s="1">
        <v>4153.6845111434668</v>
      </c>
      <c r="I4" s="1">
        <v>4173.6845111434668</v>
      </c>
      <c r="J4" s="1">
        <v>4193.6845111434668</v>
      </c>
      <c r="K4" s="1">
        <v>4213.6845111434668</v>
      </c>
      <c r="L4" s="1">
        <v>4233.6845111434668</v>
      </c>
      <c r="M4" s="1">
        <v>4253.6845111434668</v>
      </c>
      <c r="N4" s="1">
        <v>4273.6845111434668</v>
      </c>
      <c r="O4" s="1">
        <v>4293.6845111434668</v>
      </c>
      <c r="P4" s="1">
        <v>4313.6845111434668</v>
      </c>
      <c r="Q4" s="1">
        <v>4333.6845111434668</v>
      </c>
      <c r="R4" s="1">
        <v>4353.6845111434668</v>
      </c>
      <c r="S4" s="1">
        <v>4373.6845111434668</v>
      </c>
      <c r="T4" s="1">
        <v>4393.6845111434668</v>
      </c>
      <c r="U4" s="1">
        <v>4413.6845111434668</v>
      </c>
      <c r="V4" s="1">
        <v>4433.6845111434668</v>
      </c>
      <c r="W4" s="1">
        <v>4453.6845111434668</v>
      </c>
      <c r="X4" s="1">
        <v>4473.6845111434668</v>
      </c>
      <c r="Y4" s="1">
        <v>4493.6845111434668</v>
      </c>
      <c r="Z4" s="1">
        <v>4513.6845111434668</v>
      </c>
      <c r="AA4" s="1">
        <v>4533.6845111434668</v>
      </c>
    </row>
    <row r="5" spans="1:27" x14ac:dyDescent="0.25">
      <c r="A5" s="7" t="s">
        <v>9</v>
      </c>
      <c r="B5" s="1">
        <v>5459</v>
      </c>
      <c r="C5" s="1">
        <v>5459</v>
      </c>
      <c r="D5" s="1">
        <v>5459</v>
      </c>
      <c r="E5" s="1">
        <v>5459</v>
      </c>
      <c r="F5" s="1">
        <v>5459</v>
      </c>
      <c r="G5" s="1">
        <v>5459</v>
      </c>
      <c r="H5" s="1">
        <v>5459</v>
      </c>
      <c r="I5" s="1">
        <v>5459</v>
      </c>
      <c r="J5" s="1">
        <v>5459</v>
      </c>
      <c r="K5" s="1">
        <v>5459</v>
      </c>
      <c r="L5" s="1">
        <v>5459</v>
      </c>
      <c r="M5" s="1">
        <v>5459</v>
      </c>
      <c r="N5" s="1">
        <v>5459</v>
      </c>
      <c r="O5" s="1">
        <v>5459</v>
      </c>
      <c r="P5" s="1">
        <v>5459</v>
      </c>
      <c r="Q5" s="1">
        <v>5459</v>
      </c>
      <c r="R5" s="1">
        <v>5459</v>
      </c>
      <c r="S5" s="1">
        <v>5459</v>
      </c>
      <c r="T5" s="1">
        <v>5459</v>
      </c>
      <c r="U5" s="1">
        <v>5459</v>
      </c>
      <c r="V5" s="1">
        <v>5459</v>
      </c>
      <c r="W5" s="1">
        <v>5459</v>
      </c>
      <c r="X5" s="1">
        <v>5459</v>
      </c>
      <c r="Y5" s="1">
        <v>5459</v>
      </c>
      <c r="Z5" s="1">
        <v>5459</v>
      </c>
      <c r="AA5" s="1">
        <v>5459</v>
      </c>
    </row>
    <row r="6" spans="1:27" x14ac:dyDescent="0.25">
      <c r="A6" s="7" t="s">
        <v>10</v>
      </c>
      <c r="B6" s="1">
        <v>5603</v>
      </c>
      <c r="C6" s="1">
        <v>5603</v>
      </c>
      <c r="D6" s="1">
        <v>5603</v>
      </c>
      <c r="E6" s="1">
        <v>5603</v>
      </c>
      <c r="F6" s="1">
        <v>5603</v>
      </c>
      <c r="G6" s="1">
        <v>5603</v>
      </c>
      <c r="H6" s="1">
        <v>5603</v>
      </c>
      <c r="I6" s="1">
        <v>5603</v>
      </c>
      <c r="J6" s="1">
        <v>5603</v>
      </c>
      <c r="K6" s="1">
        <v>5603</v>
      </c>
      <c r="L6" s="1">
        <v>5603</v>
      </c>
      <c r="M6" s="1">
        <v>5603</v>
      </c>
      <c r="N6" s="1">
        <v>5603</v>
      </c>
      <c r="O6" s="1">
        <v>5603</v>
      </c>
      <c r="P6" s="1">
        <v>5603</v>
      </c>
      <c r="Q6" s="1">
        <v>5603</v>
      </c>
      <c r="R6" s="1">
        <v>5603</v>
      </c>
      <c r="S6" s="1">
        <v>5603</v>
      </c>
      <c r="T6" s="1">
        <v>5603</v>
      </c>
      <c r="U6" s="1">
        <v>5603</v>
      </c>
      <c r="V6" s="1">
        <v>5603</v>
      </c>
      <c r="W6" s="1">
        <v>5603</v>
      </c>
      <c r="X6" s="1">
        <v>5603</v>
      </c>
      <c r="Y6" s="1">
        <v>5603</v>
      </c>
      <c r="Z6" s="1">
        <v>5603</v>
      </c>
      <c r="AA6" s="1">
        <v>5603</v>
      </c>
    </row>
    <row r="7" spans="1:27" x14ac:dyDescent="0.25">
      <c r="A7" s="7" t="s">
        <v>11</v>
      </c>
      <c r="B7" s="1">
        <v>5846</v>
      </c>
      <c r="C7" s="1">
        <v>5846</v>
      </c>
      <c r="D7" s="1">
        <v>5846</v>
      </c>
      <c r="E7" s="1">
        <v>5846</v>
      </c>
      <c r="F7" s="1">
        <v>5846</v>
      </c>
      <c r="G7" s="1">
        <v>5846</v>
      </c>
      <c r="H7" s="1">
        <v>5846</v>
      </c>
      <c r="I7" s="1">
        <v>5846</v>
      </c>
      <c r="J7" s="1">
        <v>5846</v>
      </c>
      <c r="K7" s="1">
        <v>5846</v>
      </c>
      <c r="L7" s="1">
        <v>5846</v>
      </c>
      <c r="M7" s="1">
        <v>5846</v>
      </c>
      <c r="N7" s="1">
        <v>5846</v>
      </c>
      <c r="O7" s="1">
        <v>5846</v>
      </c>
      <c r="P7" s="1">
        <v>5846</v>
      </c>
      <c r="Q7" s="1">
        <v>5846</v>
      </c>
      <c r="R7" s="1">
        <v>5846</v>
      </c>
      <c r="S7" s="1">
        <v>5846</v>
      </c>
      <c r="T7" s="1">
        <v>5846</v>
      </c>
      <c r="U7" s="1">
        <v>5846</v>
      </c>
      <c r="V7" s="1">
        <v>5846</v>
      </c>
      <c r="W7" s="1">
        <v>5846</v>
      </c>
      <c r="X7" s="1">
        <v>5846</v>
      </c>
      <c r="Y7" s="1">
        <v>5846</v>
      </c>
      <c r="Z7" s="1">
        <v>5846</v>
      </c>
      <c r="AA7" s="1">
        <v>5846</v>
      </c>
    </row>
    <row r="8" spans="1:27" x14ac:dyDescent="0.25">
      <c r="A8" s="7"/>
      <c r="G8" s="1"/>
      <c r="L8" s="1"/>
    </row>
    <row r="9" spans="1:27" x14ac:dyDescent="0.25">
      <c r="A9" s="8" t="s">
        <v>5</v>
      </c>
      <c r="B9">
        <v>2021</v>
      </c>
      <c r="C9">
        <v>2022</v>
      </c>
      <c r="D9">
        <v>2023</v>
      </c>
      <c r="E9">
        <v>2024</v>
      </c>
      <c r="F9">
        <v>2025</v>
      </c>
      <c r="G9">
        <v>2026</v>
      </c>
      <c r="H9">
        <v>2027</v>
      </c>
      <c r="I9">
        <v>2028</v>
      </c>
      <c r="J9">
        <v>2029</v>
      </c>
      <c r="K9">
        <v>2030</v>
      </c>
      <c r="L9">
        <v>2031</v>
      </c>
      <c r="M9">
        <v>2032</v>
      </c>
      <c r="N9">
        <v>2033</v>
      </c>
      <c r="O9">
        <v>2034</v>
      </c>
      <c r="P9">
        <v>2035</v>
      </c>
      <c r="Q9">
        <v>2036</v>
      </c>
      <c r="R9">
        <v>2037</v>
      </c>
      <c r="S9">
        <v>2038</v>
      </c>
      <c r="T9">
        <v>2039</v>
      </c>
      <c r="U9">
        <v>2040</v>
      </c>
      <c r="V9">
        <v>2041</v>
      </c>
      <c r="W9">
        <v>2042</v>
      </c>
      <c r="X9">
        <v>2043</v>
      </c>
      <c r="Y9">
        <v>2044</v>
      </c>
      <c r="Z9">
        <v>2045</v>
      </c>
      <c r="AA9">
        <v>2046</v>
      </c>
    </row>
    <row r="10" spans="1:27" x14ac:dyDescent="0.25">
      <c r="A10" s="7" t="s">
        <v>7</v>
      </c>
      <c r="B10" s="1">
        <v>4699</v>
      </c>
      <c r="C10" s="1">
        <v>4699</v>
      </c>
      <c r="D10" s="1">
        <v>4699</v>
      </c>
      <c r="E10" s="1">
        <v>4699</v>
      </c>
      <c r="F10" s="1">
        <v>4699</v>
      </c>
      <c r="G10" s="1">
        <v>4699</v>
      </c>
      <c r="H10" s="1">
        <v>4699</v>
      </c>
      <c r="I10" s="1">
        <v>4699</v>
      </c>
      <c r="J10" s="1">
        <v>4699</v>
      </c>
      <c r="K10" s="1">
        <v>4699</v>
      </c>
      <c r="L10" s="1">
        <v>4699</v>
      </c>
      <c r="M10" s="1">
        <v>4699</v>
      </c>
      <c r="N10" s="1">
        <v>4699</v>
      </c>
      <c r="O10" s="1">
        <v>4699</v>
      </c>
      <c r="P10" s="1">
        <v>4699</v>
      </c>
      <c r="Q10" s="1">
        <v>4699</v>
      </c>
      <c r="R10" s="1">
        <v>4699</v>
      </c>
      <c r="S10" s="1">
        <v>4699</v>
      </c>
      <c r="T10" s="1">
        <v>4699</v>
      </c>
      <c r="U10" s="1">
        <v>4699</v>
      </c>
      <c r="V10" s="1">
        <v>4699</v>
      </c>
      <c r="W10" s="1">
        <v>4699</v>
      </c>
      <c r="X10" s="1">
        <v>4699</v>
      </c>
      <c r="Y10" s="1">
        <v>4699</v>
      </c>
      <c r="Z10" s="1">
        <v>4699</v>
      </c>
      <c r="AA10" s="1">
        <v>4699</v>
      </c>
    </row>
    <row r="11" spans="1:27" x14ac:dyDescent="0.25">
      <c r="A11" s="7" t="s">
        <v>8</v>
      </c>
      <c r="B11" s="1">
        <v>4699</v>
      </c>
      <c r="C11" s="1">
        <v>4699</v>
      </c>
      <c r="D11" s="1">
        <v>4699</v>
      </c>
      <c r="E11" s="1">
        <v>4719</v>
      </c>
      <c r="F11" s="1">
        <v>4739</v>
      </c>
      <c r="G11" s="1">
        <v>4759</v>
      </c>
      <c r="H11" s="1">
        <v>4779</v>
      </c>
      <c r="I11" s="1">
        <v>4799</v>
      </c>
      <c r="J11" s="1">
        <v>4819</v>
      </c>
      <c r="K11" s="1">
        <v>4839</v>
      </c>
      <c r="L11" s="1">
        <v>4859</v>
      </c>
      <c r="M11" s="1">
        <v>4879</v>
      </c>
      <c r="N11" s="1">
        <v>4899</v>
      </c>
      <c r="O11" s="1">
        <v>4919</v>
      </c>
      <c r="P11" s="1">
        <v>4939</v>
      </c>
      <c r="Q11" s="1">
        <v>4959</v>
      </c>
      <c r="R11" s="1">
        <v>4979</v>
      </c>
      <c r="S11" s="1">
        <v>4999</v>
      </c>
      <c r="T11" s="1">
        <v>5019</v>
      </c>
      <c r="U11" s="1">
        <v>5039</v>
      </c>
      <c r="V11" s="1">
        <v>5059</v>
      </c>
      <c r="W11" s="1">
        <v>5079</v>
      </c>
      <c r="X11" s="1">
        <v>5099</v>
      </c>
      <c r="Y11" s="1">
        <v>5119</v>
      </c>
      <c r="Z11" s="1">
        <v>5139</v>
      </c>
      <c r="AA11" s="1">
        <v>5159</v>
      </c>
    </row>
    <row r="12" spans="1:27" x14ac:dyDescent="0.25">
      <c r="A12" s="7" t="s">
        <v>9</v>
      </c>
      <c r="B12" s="1">
        <v>6022</v>
      </c>
      <c r="C12" s="1">
        <v>6022</v>
      </c>
      <c r="D12" s="1">
        <v>6022</v>
      </c>
      <c r="E12" s="1">
        <v>6022</v>
      </c>
      <c r="F12" s="1">
        <v>6022</v>
      </c>
      <c r="G12" s="1">
        <v>6022</v>
      </c>
      <c r="H12" s="1">
        <v>6022</v>
      </c>
      <c r="I12" s="1">
        <v>6022</v>
      </c>
      <c r="J12" s="1">
        <v>6022</v>
      </c>
      <c r="K12" s="1">
        <v>6022</v>
      </c>
      <c r="L12" s="1">
        <v>6022</v>
      </c>
      <c r="M12" s="1">
        <v>6022</v>
      </c>
      <c r="N12" s="1">
        <v>6022</v>
      </c>
      <c r="O12" s="1">
        <v>6022</v>
      </c>
      <c r="P12" s="1">
        <v>6022</v>
      </c>
      <c r="Q12" s="1">
        <v>6022</v>
      </c>
      <c r="R12" s="1">
        <v>6022</v>
      </c>
      <c r="S12" s="1">
        <v>6022</v>
      </c>
      <c r="T12" s="1">
        <v>6022</v>
      </c>
      <c r="U12" s="1">
        <v>6022</v>
      </c>
      <c r="V12" s="1">
        <v>6022</v>
      </c>
      <c r="W12" s="1">
        <v>6022</v>
      </c>
      <c r="X12" s="1">
        <v>6022</v>
      </c>
      <c r="Y12" s="1">
        <v>6022</v>
      </c>
      <c r="Z12" s="1">
        <v>6022</v>
      </c>
      <c r="AA12" s="1">
        <v>6022</v>
      </c>
    </row>
    <row r="13" spans="1:27" x14ac:dyDescent="0.25">
      <c r="A13" s="7" t="s">
        <v>10</v>
      </c>
      <c r="B13" s="1">
        <v>6157</v>
      </c>
      <c r="C13" s="1">
        <v>6157</v>
      </c>
      <c r="D13" s="1">
        <v>6157</v>
      </c>
      <c r="E13" s="1">
        <v>6157</v>
      </c>
      <c r="F13" s="1">
        <v>6157</v>
      </c>
      <c r="G13" s="1">
        <v>6157</v>
      </c>
      <c r="H13" s="1">
        <v>6157</v>
      </c>
      <c r="I13" s="1">
        <v>6157</v>
      </c>
      <c r="J13" s="1">
        <v>6157</v>
      </c>
      <c r="K13" s="1">
        <v>6157</v>
      </c>
      <c r="L13" s="1">
        <v>6157</v>
      </c>
      <c r="M13" s="1">
        <v>6157</v>
      </c>
      <c r="N13" s="1">
        <v>6157</v>
      </c>
      <c r="O13" s="1">
        <v>6157</v>
      </c>
      <c r="P13" s="1">
        <v>6157</v>
      </c>
      <c r="Q13" s="1">
        <v>6157</v>
      </c>
      <c r="R13" s="1">
        <v>6157</v>
      </c>
      <c r="S13" s="1">
        <v>6157</v>
      </c>
      <c r="T13" s="1">
        <v>6157</v>
      </c>
      <c r="U13" s="1">
        <v>6157</v>
      </c>
      <c r="V13" s="1">
        <v>6157</v>
      </c>
      <c r="W13" s="1">
        <v>6157</v>
      </c>
      <c r="X13" s="1">
        <v>6157</v>
      </c>
      <c r="Y13" s="1">
        <v>6157</v>
      </c>
      <c r="Z13" s="1">
        <v>6157</v>
      </c>
      <c r="AA13" s="1">
        <v>6157</v>
      </c>
    </row>
    <row r="14" spans="1:27" x14ac:dyDescent="0.25">
      <c r="A14" s="7" t="s">
        <v>11</v>
      </c>
      <c r="B14" s="1">
        <v>6636</v>
      </c>
      <c r="C14" s="1">
        <v>6636</v>
      </c>
      <c r="D14" s="1">
        <v>6636</v>
      </c>
      <c r="E14" s="1">
        <v>6636</v>
      </c>
      <c r="F14" s="1">
        <v>6636</v>
      </c>
      <c r="G14" s="1">
        <v>6636</v>
      </c>
      <c r="H14" s="1">
        <v>6636</v>
      </c>
      <c r="I14" s="1">
        <v>6636</v>
      </c>
      <c r="J14" s="1">
        <v>6636</v>
      </c>
      <c r="K14" s="1">
        <v>6636</v>
      </c>
      <c r="L14" s="1">
        <v>6636</v>
      </c>
      <c r="M14" s="1">
        <v>6636</v>
      </c>
      <c r="N14" s="1">
        <v>6636</v>
      </c>
      <c r="O14" s="1">
        <v>6636</v>
      </c>
      <c r="P14" s="1">
        <v>6636</v>
      </c>
      <c r="Q14" s="1">
        <v>6636</v>
      </c>
      <c r="R14" s="1">
        <v>6636</v>
      </c>
      <c r="S14" s="1">
        <v>6636</v>
      </c>
      <c r="T14" s="1">
        <v>6636</v>
      </c>
      <c r="U14" s="1">
        <v>6636</v>
      </c>
      <c r="V14" s="1">
        <v>6636</v>
      </c>
      <c r="W14" s="1">
        <v>6636</v>
      </c>
      <c r="X14" s="1">
        <v>6636</v>
      </c>
      <c r="Y14" s="1">
        <v>6636</v>
      </c>
      <c r="Z14" s="1">
        <v>6636</v>
      </c>
      <c r="AA14" s="1">
        <v>6636</v>
      </c>
    </row>
    <row r="15" spans="1:27" x14ac:dyDescent="0.25">
      <c r="A15" s="7"/>
      <c r="F15" s="1"/>
      <c r="G15" s="1"/>
      <c r="H15" s="1"/>
      <c r="I15" s="1"/>
      <c r="J15" s="1"/>
      <c r="K15" s="1"/>
    </row>
    <row r="16" spans="1:27" x14ac:dyDescent="0.25">
      <c r="A16" s="8" t="s">
        <v>2</v>
      </c>
      <c r="B16">
        <v>2021</v>
      </c>
      <c r="C16">
        <v>2022</v>
      </c>
      <c r="D16">
        <v>2023</v>
      </c>
      <c r="E16">
        <v>2024</v>
      </c>
      <c r="F16">
        <v>2025</v>
      </c>
      <c r="G16">
        <v>2026</v>
      </c>
      <c r="H16">
        <v>2027</v>
      </c>
      <c r="I16">
        <v>2028</v>
      </c>
      <c r="J16">
        <v>2029</v>
      </c>
      <c r="K16">
        <v>2030</v>
      </c>
      <c r="L16">
        <v>2031</v>
      </c>
      <c r="M16">
        <v>2032</v>
      </c>
      <c r="N16">
        <v>2033</v>
      </c>
      <c r="O16">
        <v>2034</v>
      </c>
      <c r="P16">
        <v>2035</v>
      </c>
      <c r="Q16">
        <v>2036</v>
      </c>
      <c r="R16">
        <v>2037</v>
      </c>
      <c r="S16">
        <v>2038</v>
      </c>
      <c r="T16">
        <v>2039</v>
      </c>
      <c r="U16">
        <v>2040</v>
      </c>
      <c r="V16">
        <v>2041</v>
      </c>
      <c r="W16">
        <v>2042</v>
      </c>
      <c r="X16">
        <v>2043</v>
      </c>
      <c r="Y16">
        <v>2044</v>
      </c>
      <c r="Z16">
        <v>2045</v>
      </c>
      <c r="AA16">
        <v>2046</v>
      </c>
    </row>
    <row r="17" spans="1:27" x14ac:dyDescent="0.25">
      <c r="A17" s="7" t="s">
        <v>7</v>
      </c>
      <c r="B17" s="1">
        <v>2095.1560000000004</v>
      </c>
      <c r="C17" s="1">
        <v>2243.4510142358636</v>
      </c>
      <c r="D17" s="1">
        <v>2402.2423405588529</v>
      </c>
      <c r="E17" s="1">
        <v>2572.2729073000255</v>
      </c>
      <c r="F17" s="1">
        <v>2754.33822721252</v>
      </c>
      <c r="G17" s="1">
        <v>2949.2901193937528</v>
      </c>
      <c r="H17" s="1">
        <v>3083.9215056306698</v>
      </c>
      <c r="I17" s="1">
        <v>3224.6986453968461</v>
      </c>
      <c r="J17" s="1">
        <v>3371.9020846147305</v>
      </c>
      <c r="K17" s="1">
        <v>3525.8251757754424</v>
      </c>
      <c r="L17" s="1">
        <v>3686.7746625425307</v>
      </c>
      <c r="M17" s="1">
        <v>3855.0712910421616</v>
      </c>
      <c r="N17" s="1">
        <v>4031.0504490579333</v>
      </c>
      <c r="O17" s="1">
        <v>4215.0628344041306</v>
      </c>
      <c r="P17" s="1">
        <v>4407.4751538093797</v>
      </c>
      <c r="Q17" s="1">
        <v>4608.670853703461</v>
      </c>
      <c r="R17" s="1">
        <v>4819.0508843636235</v>
      </c>
      <c r="S17" s="1">
        <v>5039.034498943216</v>
      </c>
      <c r="T17" s="1">
        <v>5269.0600889749712</v>
      </c>
      <c r="U17" s="1">
        <v>5509.5860580139652</v>
      </c>
      <c r="V17" s="1">
        <v>5761.0917351612798</v>
      </c>
      <c r="W17" s="1">
        <v>6024.0783302888703</v>
      </c>
      <c r="X17" s="1">
        <v>6299.0699328692481</v>
      </c>
      <c r="Y17" s="1">
        <v>6586.6145564004837</v>
      </c>
      <c r="Z17" s="1">
        <v>6887.2852305078968</v>
      </c>
      <c r="AA17" s="1">
        <v>7201.6811428988158</v>
      </c>
    </row>
    <row r="18" spans="1:27" x14ac:dyDescent="0.25">
      <c r="A18" s="7" t="s">
        <v>8</v>
      </c>
      <c r="B18" s="1">
        <v>2095.1560000000004</v>
      </c>
      <c r="C18" s="1">
        <v>2243.4510142358636</v>
      </c>
      <c r="D18" s="1">
        <v>2402.2423405588529</v>
      </c>
      <c r="E18" s="1">
        <v>2652.2729073000255</v>
      </c>
      <c r="F18" s="1">
        <v>2954.33822721252</v>
      </c>
      <c r="G18" s="1">
        <v>3269.2901193937528</v>
      </c>
      <c r="H18" s="1">
        <v>3523.9215056306698</v>
      </c>
      <c r="I18" s="1">
        <v>3784.6986453968461</v>
      </c>
      <c r="J18" s="1">
        <v>4051.9020846147305</v>
      </c>
      <c r="K18" s="1">
        <v>4325.8251757754424</v>
      </c>
      <c r="L18" s="1">
        <v>4606.7746625425307</v>
      </c>
      <c r="M18" s="1">
        <v>4895.0712910421616</v>
      </c>
      <c r="N18" s="1">
        <v>5191.0504490579333</v>
      </c>
      <c r="O18" s="1">
        <v>5495.0628344041306</v>
      </c>
      <c r="P18" s="1">
        <v>5807.4751538093797</v>
      </c>
      <c r="Q18" s="1">
        <v>6128.670853703461</v>
      </c>
      <c r="R18" s="1">
        <v>6459.0508843636235</v>
      </c>
      <c r="S18" s="1">
        <v>6799.034498943216</v>
      </c>
      <c r="T18" s="1">
        <v>7149.0600889749712</v>
      </c>
      <c r="U18" s="1">
        <v>7509.5860580139652</v>
      </c>
      <c r="V18" s="1">
        <v>7881.0917351612798</v>
      </c>
      <c r="W18" s="1">
        <v>8264.0783302888703</v>
      </c>
      <c r="X18" s="1">
        <v>8659.0699328692481</v>
      </c>
      <c r="Y18" s="1">
        <v>9066.6145564004837</v>
      </c>
      <c r="Z18" s="1">
        <v>9487.2852305078959</v>
      </c>
      <c r="AA18" s="1">
        <v>9921.6811428988149</v>
      </c>
    </row>
    <row r="19" spans="1:27" x14ac:dyDescent="0.25">
      <c r="A19" s="7" t="s">
        <v>9</v>
      </c>
      <c r="B19" s="1">
        <v>9216.8130000000001</v>
      </c>
      <c r="C19" s="1">
        <v>9216.8130000000001</v>
      </c>
      <c r="D19" s="1">
        <v>9216.8130000000001</v>
      </c>
      <c r="E19" s="1">
        <v>9216.8130000000001</v>
      </c>
      <c r="F19" s="1">
        <v>9216.8130000000001</v>
      </c>
      <c r="G19" s="1">
        <v>9216.8130000000001</v>
      </c>
      <c r="H19" s="1">
        <v>9216.8130000000001</v>
      </c>
      <c r="I19" s="1">
        <v>9216.8130000000001</v>
      </c>
      <c r="J19" s="1">
        <v>9216.8130000000001</v>
      </c>
      <c r="K19" s="1">
        <v>9216.8130000000001</v>
      </c>
      <c r="L19" s="1">
        <v>9216.8130000000001</v>
      </c>
      <c r="M19" s="1">
        <v>9216.8130000000001</v>
      </c>
      <c r="N19" s="1">
        <v>9216.8130000000001</v>
      </c>
      <c r="O19" s="1">
        <v>9216.8130000000001</v>
      </c>
      <c r="P19" s="1">
        <v>9216.8130000000001</v>
      </c>
      <c r="Q19" s="1">
        <v>9216.8130000000001</v>
      </c>
      <c r="R19" s="1">
        <v>9216.8130000000001</v>
      </c>
      <c r="S19" s="1">
        <v>9216.8130000000001</v>
      </c>
      <c r="T19" s="1">
        <v>9216.8130000000001</v>
      </c>
      <c r="U19" s="1">
        <v>9216.8130000000001</v>
      </c>
      <c r="V19" s="1">
        <v>9216.8130000000001</v>
      </c>
      <c r="W19" s="1">
        <v>9216.8130000000001</v>
      </c>
      <c r="X19" s="1">
        <v>9216.8130000000001</v>
      </c>
      <c r="Y19" s="1">
        <v>9216.8130000000001</v>
      </c>
      <c r="Z19" s="1">
        <v>9216.8130000000001</v>
      </c>
      <c r="AA19" s="1">
        <v>9216.8130000000001</v>
      </c>
    </row>
    <row r="20" spans="1:27" x14ac:dyDescent="0.25">
      <c r="A20" s="7" t="s">
        <v>10</v>
      </c>
      <c r="B20" s="1">
        <v>9216.8130000000001</v>
      </c>
      <c r="C20" s="1">
        <v>9216.8130000000001</v>
      </c>
      <c r="D20" s="1">
        <v>9216.8130000000001</v>
      </c>
      <c r="E20" s="1">
        <v>9216.8130000000001</v>
      </c>
      <c r="F20" s="1">
        <v>9216.8130000000001</v>
      </c>
      <c r="G20" s="1">
        <v>9216.8130000000001</v>
      </c>
      <c r="H20" s="1">
        <v>9216.8130000000001</v>
      </c>
      <c r="I20" s="1">
        <v>9216.8130000000001</v>
      </c>
      <c r="J20" s="1">
        <v>9216.8130000000001</v>
      </c>
      <c r="K20" s="1">
        <v>9216.8130000000001</v>
      </c>
      <c r="L20" s="1">
        <v>9216.8130000000001</v>
      </c>
      <c r="M20" s="1">
        <v>9216.8130000000001</v>
      </c>
      <c r="N20" s="1">
        <v>9216.8130000000001</v>
      </c>
      <c r="O20" s="1">
        <v>9216.8130000000001</v>
      </c>
      <c r="P20" s="1">
        <v>9216.8130000000001</v>
      </c>
      <c r="Q20" s="1">
        <v>9216.8130000000001</v>
      </c>
      <c r="R20" s="1">
        <v>9216.8130000000001</v>
      </c>
      <c r="S20" s="1">
        <v>9216.8130000000001</v>
      </c>
      <c r="T20" s="1">
        <v>9216.8130000000001</v>
      </c>
      <c r="U20" s="1">
        <v>9216.8130000000001</v>
      </c>
      <c r="V20" s="1">
        <v>9216.8130000000001</v>
      </c>
      <c r="W20" s="1">
        <v>9216.8130000000001</v>
      </c>
      <c r="X20" s="1">
        <v>9216.8130000000001</v>
      </c>
      <c r="Y20" s="1">
        <v>9216.8130000000001</v>
      </c>
      <c r="Z20" s="1">
        <v>9216.8130000000001</v>
      </c>
      <c r="AA20" s="1">
        <v>9216.8130000000001</v>
      </c>
    </row>
    <row r="21" spans="1:27" x14ac:dyDescent="0.25">
      <c r="A21" s="7" t="s">
        <v>11</v>
      </c>
      <c r="B21" s="1">
        <v>10943.478999999999</v>
      </c>
      <c r="C21" s="1">
        <v>10943.478999999999</v>
      </c>
      <c r="D21" s="1">
        <v>10943.478999999999</v>
      </c>
      <c r="E21" s="1">
        <v>10943.478999999999</v>
      </c>
      <c r="F21" s="1">
        <v>10943.478999999999</v>
      </c>
      <c r="G21" s="1">
        <v>10943.478999999999</v>
      </c>
      <c r="H21" s="1">
        <v>10943.478999999999</v>
      </c>
      <c r="I21" s="1">
        <v>10943.478999999999</v>
      </c>
      <c r="J21" s="1">
        <v>10943.478999999999</v>
      </c>
      <c r="K21" s="1">
        <v>10943.478999999999</v>
      </c>
      <c r="L21" s="1">
        <v>10943.478999999999</v>
      </c>
      <c r="M21" s="1">
        <v>10943.478999999999</v>
      </c>
      <c r="N21" s="1">
        <v>10943.478999999999</v>
      </c>
      <c r="O21" s="1">
        <v>10943.478999999999</v>
      </c>
      <c r="P21" s="1">
        <v>10943.478999999999</v>
      </c>
      <c r="Q21" s="1">
        <v>10943.478999999999</v>
      </c>
      <c r="R21" s="1">
        <v>10943.478999999999</v>
      </c>
      <c r="S21" s="1">
        <v>10943.478999999999</v>
      </c>
      <c r="T21" s="1">
        <v>10943.478999999999</v>
      </c>
      <c r="U21" s="1">
        <v>10943.478999999999</v>
      </c>
      <c r="V21" s="1">
        <v>10943.478999999999</v>
      </c>
      <c r="W21" s="1">
        <v>10943.478999999999</v>
      </c>
      <c r="X21" s="1">
        <v>10943.478999999999</v>
      </c>
      <c r="Y21" s="1">
        <v>10943.478999999999</v>
      </c>
      <c r="Z21" s="1">
        <v>10943.478999999999</v>
      </c>
      <c r="AA21" s="1">
        <v>10943.478999999999</v>
      </c>
    </row>
    <row r="22" spans="1:27" x14ac:dyDescent="0.25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7" x14ac:dyDescent="0.25">
      <c r="A23" s="8" t="s">
        <v>6</v>
      </c>
      <c r="B23">
        <v>2021</v>
      </c>
      <c r="C23">
        <v>2022</v>
      </c>
      <c r="D23">
        <v>2023</v>
      </c>
      <c r="E23">
        <v>2024</v>
      </c>
      <c r="F23">
        <v>2025</v>
      </c>
      <c r="G23">
        <v>2026</v>
      </c>
      <c r="H23">
        <v>2027</v>
      </c>
      <c r="I23">
        <v>2028</v>
      </c>
      <c r="J23">
        <v>2029</v>
      </c>
      <c r="K23">
        <v>2030</v>
      </c>
      <c r="L23">
        <v>2031</v>
      </c>
      <c r="M23">
        <v>2032</v>
      </c>
      <c r="N23">
        <v>2033</v>
      </c>
      <c r="O23">
        <v>2034</v>
      </c>
      <c r="P23">
        <v>2035</v>
      </c>
      <c r="Q23">
        <v>2036</v>
      </c>
      <c r="R23">
        <v>2037</v>
      </c>
      <c r="S23">
        <v>2038</v>
      </c>
      <c r="T23">
        <v>2039</v>
      </c>
      <c r="U23">
        <v>2040</v>
      </c>
      <c r="V23">
        <v>2041</v>
      </c>
      <c r="W23">
        <v>2042</v>
      </c>
      <c r="X23">
        <v>2043</v>
      </c>
      <c r="Y23">
        <v>2044</v>
      </c>
      <c r="Z23">
        <v>2045</v>
      </c>
      <c r="AA23">
        <v>2046</v>
      </c>
    </row>
    <row r="24" spans="1:27" x14ac:dyDescent="0.25">
      <c r="A24" s="7" t="s">
        <v>7</v>
      </c>
      <c r="B24" s="1">
        <v>1664</v>
      </c>
      <c r="C24" s="1">
        <v>1683.3443171756376</v>
      </c>
      <c r="D24" s="1">
        <v>1702.913515725669</v>
      </c>
      <c r="E24" s="1">
        <v>1722.7102099389365</v>
      </c>
      <c r="F24" s="1">
        <v>1742.7370444958883</v>
      </c>
      <c r="G24" s="1">
        <v>1762.9966948218869</v>
      </c>
      <c r="H24" s="1">
        <v>1768.5832122838742</v>
      </c>
      <c r="I24" s="1">
        <v>1774.1874320917848</v>
      </c>
      <c r="J24" s="1">
        <v>1779.8094103401447</v>
      </c>
      <c r="K24" s="1">
        <v>1785.4492033012309</v>
      </c>
      <c r="L24" s="1">
        <v>1791.1068674256333</v>
      </c>
      <c r="M24" s="1">
        <v>1796.7824593428204</v>
      </c>
      <c r="N24" s="1">
        <v>1802.4760358617064</v>
      </c>
      <c r="O24" s="1">
        <v>1808.1876539712187</v>
      </c>
      <c r="P24" s="1">
        <v>1813.9173708408698</v>
      </c>
      <c r="Q24" s="1">
        <v>1819.6652438213284</v>
      </c>
      <c r="R24" s="1">
        <v>1825.431330444994</v>
      </c>
      <c r="S24" s="1">
        <v>1831.2156884265728</v>
      </c>
      <c r="T24" s="1">
        <v>1837.0183756636545</v>
      </c>
      <c r="U24" s="1">
        <v>1842.8394502372932</v>
      </c>
      <c r="V24" s="1">
        <v>1848.6789704125877</v>
      </c>
      <c r="W24" s="1">
        <v>1854.536994639265</v>
      </c>
      <c r="X24" s="1">
        <v>1860.4135815522657</v>
      </c>
      <c r="Y24" s="1">
        <v>1866.3087899723303</v>
      </c>
      <c r="Z24" s="1">
        <v>1872.2226789065885</v>
      </c>
      <c r="AA24" s="1">
        <v>1878.1553075491493</v>
      </c>
    </row>
    <row r="25" spans="1:27" x14ac:dyDescent="0.25">
      <c r="A25" s="7" t="s">
        <v>8</v>
      </c>
      <c r="B25" s="1">
        <v>1664</v>
      </c>
      <c r="C25" s="1">
        <v>1683.3443171756376</v>
      </c>
      <c r="D25" s="1">
        <v>1702.913515725669</v>
      </c>
      <c r="E25" s="1">
        <v>1732.7102099389365</v>
      </c>
      <c r="F25" s="1">
        <v>1762.7370444958883</v>
      </c>
      <c r="G25" s="1">
        <v>1792.9966948218869</v>
      </c>
      <c r="H25" s="1">
        <v>1808.5832122838742</v>
      </c>
      <c r="I25" s="1">
        <v>1824.1874320917848</v>
      </c>
      <c r="J25" s="1">
        <v>1839.8094103401447</v>
      </c>
      <c r="K25" s="1">
        <v>1855.4492033012309</v>
      </c>
      <c r="L25" s="1">
        <v>1871.1068674256333</v>
      </c>
      <c r="M25" s="1">
        <v>1886.7824593428204</v>
      </c>
      <c r="N25" s="1">
        <v>1902.4760358617064</v>
      </c>
      <c r="O25" s="1">
        <v>1918.1876539712187</v>
      </c>
      <c r="P25" s="1">
        <v>1933.9173708408698</v>
      </c>
      <c r="Q25" s="1">
        <v>1949.6652438213284</v>
      </c>
      <c r="R25" s="1">
        <v>1965.431330444994</v>
      </c>
      <c r="S25" s="1">
        <v>1981.2156884265728</v>
      </c>
      <c r="T25" s="1">
        <v>1997.0183756636545</v>
      </c>
      <c r="U25" s="1">
        <v>2012.8394502372932</v>
      </c>
      <c r="V25" s="1">
        <v>2028.6789704125877</v>
      </c>
      <c r="W25" s="1">
        <v>2044.536994639265</v>
      </c>
      <c r="X25" s="1">
        <v>2060.4135815522659</v>
      </c>
      <c r="Y25" s="1">
        <v>2076.3087899723305</v>
      </c>
      <c r="Z25" s="1">
        <v>2092.222678906589</v>
      </c>
      <c r="AA25" s="1">
        <v>2108.1553075491497</v>
      </c>
    </row>
    <row r="26" spans="1:27" x14ac:dyDescent="0.25">
      <c r="A26" s="7" t="s">
        <v>19</v>
      </c>
      <c r="B26" s="1">
        <v>1664</v>
      </c>
      <c r="C26" s="1">
        <v>1683.3443171756376</v>
      </c>
      <c r="D26" s="1">
        <v>1702.913515725669</v>
      </c>
      <c r="E26" s="1">
        <v>1732.7102099389365</v>
      </c>
      <c r="F26" s="1">
        <v>1762.7370444958883</v>
      </c>
      <c r="G26" s="1">
        <v>1792.9966948218869</v>
      </c>
      <c r="H26" s="1">
        <v>1808.5832122838742</v>
      </c>
      <c r="I26" s="1">
        <v>1824.1874320917848</v>
      </c>
      <c r="J26" s="1">
        <v>1839.8094103401447</v>
      </c>
      <c r="K26" s="1">
        <v>1855.4492033012309</v>
      </c>
      <c r="L26" s="1">
        <v>1871.1068674256333</v>
      </c>
      <c r="M26" s="1">
        <v>1886.7824593428204</v>
      </c>
      <c r="N26" s="1">
        <v>1902.4760358617064</v>
      </c>
      <c r="O26" s="1">
        <v>1918.1876539712187</v>
      </c>
      <c r="P26" s="1">
        <v>1933.9173708408698</v>
      </c>
      <c r="Q26" s="1">
        <v>1949.6652438213284</v>
      </c>
      <c r="R26" s="1">
        <v>1965.431330444994</v>
      </c>
      <c r="S26" s="1">
        <v>1981.2156884265728</v>
      </c>
      <c r="T26" s="1">
        <v>1981.2156884265728</v>
      </c>
      <c r="U26" s="1">
        <v>1981.2156884265728</v>
      </c>
      <c r="V26" s="1">
        <v>1981.2156884265728</v>
      </c>
      <c r="W26" s="1">
        <v>1981.2156884265728</v>
      </c>
      <c r="X26" s="1">
        <v>1981.2156884265728</v>
      </c>
      <c r="Y26" s="1">
        <v>1981.2156884265728</v>
      </c>
      <c r="Z26" s="1">
        <v>1981.2156884265728</v>
      </c>
      <c r="AA26" s="1">
        <v>1981.2156884265728</v>
      </c>
    </row>
    <row r="27" spans="1:27" x14ac:dyDescent="0.25">
      <c r="A27" s="7" t="s">
        <v>20</v>
      </c>
      <c r="B27" s="1">
        <v>1664</v>
      </c>
      <c r="C27" s="1">
        <v>1683.3443171756376</v>
      </c>
      <c r="D27" s="1">
        <v>1702.913515725669</v>
      </c>
      <c r="E27" s="1">
        <v>1732.7102099389365</v>
      </c>
      <c r="F27" s="1">
        <v>1762.7370444958883</v>
      </c>
      <c r="G27" s="1">
        <v>1792.9966948218869</v>
      </c>
      <c r="H27" s="1">
        <v>1808.5832122838742</v>
      </c>
      <c r="I27" s="1">
        <v>1824.1874320917848</v>
      </c>
      <c r="J27" s="1">
        <v>1839.8094103401447</v>
      </c>
      <c r="K27" s="1">
        <v>1855.4492033012309</v>
      </c>
      <c r="L27" s="1">
        <v>1871.1068674256333</v>
      </c>
      <c r="M27" s="1">
        <v>1886.7824593428204</v>
      </c>
      <c r="N27" s="1">
        <v>1902.4760358617064</v>
      </c>
      <c r="O27" s="1">
        <v>1918.1876539712187</v>
      </c>
      <c r="P27" s="1">
        <v>1933.9173708408698</v>
      </c>
      <c r="Q27" s="1">
        <v>1949.6652438213284</v>
      </c>
      <c r="R27" s="1">
        <v>1965.431330444994</v>
      </c>
      <c r="S27" s="1">
        <v>1981.2156884265728</v>
      </c>
      <c r="T27" s="1">
        <v>1997.0183756636545</v>
      </c>
      <c r="U27" s="1">
        <v>2012.8394502372932</v>
      </c>
      <c r="V27" s="1">
        <v>2028.6789704125877</v>
      </c>
      <c r="W27" s="1">
        <v>2044.536994639265</v>
      </c>
      <c r="X27" s="1">
        <v>2060.4135815522659</v>
      </c>
      <c r="Y27" s="1">
        <v>2076.3087899723305</v>
      </c>
      <c r="Z27" s="1">
        <v>2092.222678906589</v>
      </c>
      <c r="AA27" s="1">
        <v>2108.1553075491497</v>
      </c>
    </row>
    <row r="28" spans="1:27" x14ac:dyDescent="0.25">
      <c r="A28" s="7" t="s">
        <v>9</v>
      </c>
      <c r="B28" s="1">
        <v>2082</v>
      </c>
      <c r="C28" s="1">
        <v>2082</v>
      </c>
      <c r="D28" s="1">
        <v>2082</v>
      </c>
      <c r="E28" s="1">
        <v>2082</v>
      </c>
      <c r="F28" s="1">
        <v>2082</v>
      </c>
      <c r="G28" s="1">
        <v>2082</v>
      </c>
      <c r="H28" s="1">
        <v>2082</v>
      </c>
      <c r="I28" s="1">
        <v>2082</v>
      </c>
      <c r="J28" s="1">
        <v>2082</v>
      </c>
      <c r="K28" s="1">
        <v>2082</v>
      </c>
      <c r="L28" s="1">
        <v>2082</v>
      </c>
      <c r="M28" s="1">
        <v>2082</v>
      </c>
      <c r="N28" s="1">
        <v>2082</v>
      </c>
      <c r="O28" s="1">
        <v>2082</v>
      </c>
      <c r="P28" s="1">
        <v>2082</v>
      </c>
      <c r="Q28" s="1">
        <v>2082</v>
      </c>
      <c r="R28" s="1">
        <v>2082</v>
      </c>
      <c r="S28" s="1">
        <v>2082</v>
      </c>
      <c r="T28" s="1">
        <v>2082</v>
      </c>
      <c r="U28" s="1">
        <v>2082</v>
      </c>
      <c r="V28" s="1">
        <v>2082</v>
      </c>
      <c r="W28" s="1">
        <v>2082</v>
      </c>
      <c r="X28" s="1">
        <v>2082</v>
      </c>
      <c r="Y28" s="1">
        <v>2082</v>
      </c>
      <c r="Z28" s="1">
        <v>2082</v>
      </c>
      <c r="AA28" s="1">
        <v>2082</v>
      </c>
    </row>
    <row r="29" spans="1:27" x14ac:dyDescent="0.25">
      <c r="A29" s="7" t="s">
        <v>10</v>
      </c>
      <c r="B29" s="1">
        <v>2250</v>
      </c>
      <c r="C29" s="1">
        <v>2250</v>
      </c>
      <c r="D29" s="1">
        <v>2250</v>
      </c>
      <c r="E29" s="1">
        <v>2250</v>
      </c>
      <c r="F29" s="1">
        <v>2250</v>
      </c>
      <c r="G29" s="1">
        <v>2250</v>
      </c>
      <c r="H29" s="1">
        <v>2250</v>
      </c>
      <c r="I29" s="1">
        <v>2250</v>
      </c>
      <c r="J29" s="1">
        <v>2250</v>
      </c>
      <c r="K29" s="1">
        <v>2250</v>
      </c>
      <c r="L29" s="1">
        <v>2250</v>
      </c>
      <c r="M29" s="1">
        <v>2250</v>
      </c>
      <c r="N29" s="1">
        <v>2250</v>
      </c>
      <c r="O29" s="1">
        <v>2250</v>
      </c>
      <c r="P29" s="1">
        <v>2250</v>
      </c>
      <c r="Q29" s="1">
        <v>2250</v>
      </c>
      <c r="R29" s="1">
        <v>2250</v>
      </c>
      <c r="S29" s="1">
        <v>2250</v>
      </c>
      <c r="T29" s="1">
        <v>2250</v>
      </c>
      <c r="U29" s="1">
        <v>2250</v>
      </c>
      <c r="V29" s="1">
        <v>2250</v>
      </c>
      <c r="W29" s="1">
        <v>2250</v>
      </c>
      <c r="X29" s="1">
        <v>2250</v>
      </c>
      <c r="Y29" s="1">
        <v>2250</v>
      </c>
      <c r="Z29" s="1">
        <v>2250</v>
      </c>
      <c r="AA29" s="1">
        <v>2250</v>
      </c>
    </row>
    <row r="30" spans="1:27" x14ac:dyDescent="0.25">
      <c r="A30" s="7" t="s">
        <v>11</v>
      </c>
      <c r="B30" s="1">
        <v>2384</v>
      </c>
      <c r="C30" s="1">
        <v>2384</v>
      </c>
      <c r="D30" s="1">
        <v>2384</v>
      </c>
      <c r="E30" s="1">
        <v>2384</v>
      </c>
      <c r="F30" s="1">
        <v>2384</v>
      </c>
      <c r="G30" s="1">
        <v>2384</v>
      </c>
      <c r="H30" s="1">
        <v>2384</v>
      </c>
      <c r="I30" s="1">
        <v>2384</v>
      </c>
      <c r="J30" s="1">
        <v>2384</v>
      </c>
      <c r="K30" s="1">
        <v>2384</v>
      </c>
      <c r="L30" s="1">
        <v>2384</v>
      </c>
      <c r="M30" s="1">
        <v>2384</v>
      </c>
      <c r="N30" s="1">
        <v>2384</v>
      </c>
      <c r="O30" s="1">
        <v>2384</v>
      </c>
      <c r="P30" s="1">
        <v>2384</v>
      </c>
      <c r="Q30" s="1">
        <v>2384</v>
      </c>
      <c r="R30" s="1">
        <v>2384</v>
      </c>
      <c r="S30" s="1">
        <v>2384</v>
      </c>
      <c r="T30" s="1">
        <v>2384</v>
      </c>
      <c r="U30" s="1">
        <v>2384</v>
      </c>
      <c r="V30" s="1">
        <v>2384</v>
      </c>
      <c r="W30" s="1">
        <v>2384</v>
      </c>
      <c r="X30" s="1">
        <v>2384</v>
      </c>
      <c r="Y30" s="1">
        <v>2384</v>
      </c>
      <c r="Z30" s="1">
        <v>2384</v>
      </c>
      <c r="AA30" s="1">
        <v>2384</v>
      </c>
    </row>
    <row r="31" spans="1:27" x14ac:dyDescent="0.25">
      <c r="A31" s="7"/>
      <c r="C31" s="1"/>
      <c r="H31" s="1"/>
    </row>
    <row r="32" spans="1:27" x14ac:dyDescent="0.25">
      <c r="A32" s="8" t="s">
        <v>1</v>
      </c>
      <c r="B32">
        <v>2021</v>
      </c>
      <c r="C32">
        <v>2022</v>
      </c>
      <c r="D32">
        <v>2023</v>
      </c>
      <c r="E32">
        <v>2024</v>
      </c>
      <c r="F32">
        <v>2025</v>
      </c>
      <c r="G32">
        <v>2026</v>
      </c>
      <c r="H32">
        <v>2027</v>
      </c>
      <c r="I32">
        <v>2028</v>
      </c>
      <c r="J32">
        <v>2029</v>
      </c>
      <c r="K32">
        <v>2030</v>
      </c>
      <c r="L32">
        <v>2031</v>
      </c>
      <c r="M32">
        <v>2032</v>
      </c>
      <c r="N32">
        <v>2033</v>
      </c>
      <c r="O32">
        <v>2034</v>
      </c>
      <c r="P32">
        <v>2035</v>
      </c>
      <c r="Q32">
        <v>2036</v>
      </c>
      <c r="R32">
        <v>2037</v>
      </c>
      <c r="S32">
        <v>2038</v>
      </c>
      <c r="T32">
        <v>2039</v>
      </c>
      <c r="U32">
        <v>2040</v>
      </c>
      <c r="V32">
        <v>2041</v>
      </c>
      <c r="W32">
        <v>2042</v>
      </c>
      <c r="X32">
        <v>2043</v>
      </c>
      <c r="Y32">
        <v>2044</v>
      </c>
      <c r="Z32">
        <v>2045</v>
      </c>
      <c r="AA32">
        <v>2046</v>
      </c>
    </row>
    <row r="33" spans="1:27" x14ac:dyDescent="0.25">
      <c r="A33" s="7" t="s">
        <v>7</v>
      </c>
      <c r="B33" s="1">
        <v>540.27599999999995</v>
      </c>
      <c r="C33" s="1">
        <v>565.7466002934641</v>
      </c>
      <c r="D33" s="1">
        <v>592.41797848435363</v>
      </c>
      <c r="E33" s="1">
        <v>620.34674366481136</v>
      </c>
      <c r="F33" s="1">
        <v>649.59217368805594</v>
      </c>
      <c r="G33" s="1">
        <v>680.21634098360676</v>
      </c>
      <c r="H33" s="1">
        <v>693.59753064740437</v>
      </c>
      <c r="I33" s="1">
        <v>707.24195455894085</v>
      </c>
      <c r="J33" s="1">
        <v>721.15479105220027</v>
      </c>
      <c r="K33" s="1">
        <v>735.34132032915329</v>
      </c>
      <c r="L33" s="1">
        <v>749.80692646370051</v>
      </c>
      <c r="M33" s="1">
        <v>764.5570994450369</v>
      </c>
      <c r="N33" s="1">
        <v>779.59743726121349</v>
      </c>
      <c r="O33" s="1">
        <v>794.9336480236866</v>
      </c>
      <c r="P33" s="1">
        <v>810.57155213366127</v>
      </c>
      <c r="Q33" s="1">
        <v>826.51708449105104</v>
      </c>
      <c r="R33" s="1">
        <v>842.77629674689172</v>
      </c>
      <c r="S33" s="1">
        <v>859.35535960006553</v>
      </c>
      <c r="T33" s="1">
        <v>876.26056513920537</v>
      </c>
      <c r="U33" s="1">
        <v>893.49832923066924</v>
      </c>
      <c r="V33" s="1">
        <v>911.07519395349129</v>
      </c>
      <c r="W33" s="1">
        <v>928.99783008223244</v>
      </c>
      <c r="X33" s="1">
        <v>947.27303961867369</v>
      </c>
      <c r="Y33" s="1">
        <v>965.9077583733133</v>
      </c>
      <c r="Z33" s="1">
        <v>984.90905859764644</v>
      </c>
      <c r="AA33" s="1">
        <v>1004.2841516682274</v>
      </c>
    </row>
    <row r="34" spans="1:27" x14ac:dyDescent="0.25">
      <c r="A34" s="7" t="s">
        <v>8</v>
      </c>
      <c r="B34" s="1">
        <v>540.27599999999995</v>
      </c>
      <c r="C34" s="1">
        <v>565.7466002934641</v>
      </c>
      <c r="D34" s="1">
        <v>592.41797848435363</v>
      </c>
      <c r="E34" s="1">
        <v>630.34674366481136</v>
      </c>
      <c r="F34" s="1">
        <v>669.59217368805594</v>
      </c>
      <c r="G34" s="1">
        <v>710.21634098360676</v>
      </c>
      <c r="H34" s="1">
        <v>733.59753064740437</v>
      </c>
      <c r="I34" s="1">
        <v>757.24195455894085</v>
      </c>
      <c r="J34" s="1">
        <v>781.15479105220027</v>
      </c>
      <c r="K34" s="1">
        <v>805.34132032915329</v>
      </c>
      <c r="L34" s="1">
        <v>829.80692646370051</v>
      </c>
      <c r="M34" s="1">
        <v>854.5570994450369</v>
      </c>
      <c r="N34" s="1">
        <v>879.59743726121349</v>
      </c>
      <c r="O34" s="1">
        <v>904.9336480236866</v>
      </c>
      <c r="P34" s="1">
        <v>930.57155213366127</v>
      </c>
      <c r="Q34" s="1">
        <v>956.51708449105104</v>
      </c>
      <c r="R34" s="1">
        <v>982.77629674689172</v>
      </c>
      <c r="S34" s="1">
        <v>1009.3553596000655</v>
      </c>
      <c r="T34" s="1">
        <v>1036.2605651392055</v>
      </c>
      <c r="U34" s="1">
        <v>1063.4983292306692</v>
      </c>
      <c r="V34" s="1">
        <v>1091.0751939534912</v>
      </c>
      <c r="W34" s="1">
        <v>1118.9978300822322</v>
      </c>
      <c r="X34" s="1">
        <v>1147.2730396186735</v>
      </c>
      <c r="Y34" s="1">
        <v>1175.9077583733131</v>
      </c>
      <c r="Z34" s="1">
        <v>1204.9090585976462</v>
      </c>
      <c r="AA34" s="1">
        <v>1234.2841516682272</v>
      </c>
    </row>
    <row r="35" spans="1:27" x14ac:dyDescent="0.25">
      <c r="A35" s="7" t="s">
        <v>249</v>
      </c>
      <c r="B35" s="1">
        <v>540.27599999999995</v>
      </c>
      <c r="C35" s="1">
        <v>565.7466002934641</v>
      </c>
      <c r="D35" s="1">
        <v>592.41797848435363</v>
      </c>
      <c r="E35" s="1">
        <v>630.34674366481136</v>
      </c>
      <c r="F35" s="1">
        <v>670.34674366481136</v>
      </c>
      <c r="G35" s="1">
        <v>700.34674366481136</v>
      </c>
      <c r="H35" s="1">
        <v>720.34674366481136</v>
      </c>
      <c r="I35" s="1">
        <v>740.34674366481136</v>
      </c>
      <c r="J35" s="1">
        <v>760.34674366481136</v>
      </c>
      <c r="K35" s="1">
        <v>770.34674366481136</v>
      </c>
      <c r="L35" s="1">
        <v>780.34674366481136</v>
      </c>
      <c r="M35" s="1">
        <v>790.34674366481136</v>
      </c>
      <c r="N35" s="1">
        <v>790.34674366481136</v>
      </c>
      <c r="O35" s="1">
        <v>790.34674366481136</v>
      </c>
      <c r="P35" s="1">
        <v>790.34674366481136</v>
      </c>
      <c r="Q35" s="1">
        <v>790.34674366481136</v>
      </c>
      <c r="R35" s="1">
        <v>790.34674366481136</v>
      </c>
      <c r="S35" s="1">
        <v>790.34674366481136</v>
      </c>
      <c r="T35" s="1">
        <v>790.34674366481136</v>
      </c>
      <c r="U35" s="1">
        <v>790.34674366481136</v>
      </c>
      <c r="V35" s="1">
        <v>790.34674366481136</v>
      </c>
      <c r="W35" s="1">
        <v>790.34674366481136</v>
      </c>
      <c r="X35" s="1">
        <v>790.34674366481136</v>
      </c>
      <c r="Y35" s="1">
        <v>790.34674366481136</v>
      </c>
      <c r="Z35" s="1">
        <v>790.34674366481136</v>
      </c>
      <c r="AA35" s="1">
        <v>790.34674366481136</v>
      </c>
    </row>
    <row r="36" spans="1:27" hidden="1" x14ac:dyDescent="0.25">
      <c r="A36" s="7" t="s">
        <v>250</v>
      </c>
      <c r="B36" s="1">
        <v>540.27599999999995</v>
      </c>
      <c r="C36" s="1">
        <v>565.7466002934641</v>
      </c>
      <c r="D36" s="1">
        <v>592.41797848435363</v>
      </c>
      <c r="E36" s="1">
        <v>630.34674366481136</v>
      </c>
      <c r="F36" s="1">
        <v>669.59217368805594</v>
      </c>
      <c r="G36" s="1">
        <v>710.21634098360676</v>
      </c>
      <c r="H36" s="1">
        <v>733.59753064740437</v>
      </c>
      <c r="I36" s="1">
        <v>757.24195455894085</v>
      </c>
      <c r="J36" s="1">
        <v>781.15479105220027</v>
      </c>
      <c r="K36" s="1">
        <v>805.34132032915329</v>
      </c>
      <c r="L36" s="1">
        <v>829.80692646370051</v>
      </c>
      <c r="M36" s="1">
        <v>854.5570994450369</v>
      </c>
      <c r="N36" s="1">
        <v>879.59743726121349</v>
      </c>
      <c r="O36" s="1">
        <v>904.9336480236866</v>
      </c>
      <c r="P36" s="1">
        <v>930.57155213366127</v>
      </c>
      <c r="Q36" s="1">
        <v>956.51708449105104</v>
      </c>
      <c r="R36" s="1">
        <v>976.51708449105104</v>
      </c>
      <c r="S36" s="1">
        <v>996.51708449105104</v>
      </c>
      <c r="T36" s="1">
        <v>1016.517084491051</v>
      </c>
      <c r="U36" s="1">
        <v>1036.517084491051</v>
      </c>
      <c r="V36" s="1">
        <v>1056.517084491051</v>
      </c>
      <c r="W36" s="1">
        <v>1076.517084491051</v>
      </c>
      <c r="X36" s="1">
        <v>1096.517084491051</v>
      </c>
      <c r="Y36" s="1">
        <v>1116.517084491051</v>
      </c>
      <c r="Z36" s="1">
        <v>1136.517084491051</v>
      </c>
      <c r="AA36" s="1">
        <v>1156.517084491051</v>
      </c>
    </row>
    <row r="37" spans="1:27" x14ac:dyDescent="0.25">
      <c r="A37" s="7" t="s">
        <v>9</v>
      </c>
      <c r="B37" s="1">
        <v>813.02099999999984</v>
      </c>
      <c r="C37" s="1">
        <v>813.02099999999984</v>
      </c>
      <c r="D37" s="1">
        <v>813.02099999999984</v>
      </c>
      <c r="E37" s="1">
        <v>813.02099999999984</v>
      </c>
      <c r="F37" s="1">
        <v>813.02099999999984</v>
      </c>
      <c r="G37" s="1">
        <v>813.02099999999984</v>
      </c>
      <c r="H37" s="1">
        <v>813.02099999999984</v>
      </c>
      <c r="I37" s="1">
        <v>813.02099999999984</v>
      </c>
      <c r="J37" s="1">
        <v>813.02099999999984</v>
      </c>
      <c r="K37" s="1">
        <v>813.02099999999984</v>
      </c>
      <c r="L37" s="1">
        <v>813.02099999999984</v>
      </c>
      <c r="M37" s="1">
        <v>813.02099999999984</v>
      </c>
      <c r="N37" s="1">
        <v>813.02099999999984</v>
      </c>
      <c r="O37" s="1">
        <v>813.02099999999984</v>
      </c>
      <c r="P37" s="1">
        <v>813.02099999999984</v>
      </c>
      <c r="Q37" s="1">
        <v>813.02099999999984</v>
      </c>
      <c r="R37" s="1">
        <v>813.02099999999984</v>
      </c>
      <c r="S37" s="1">
        <v>813.02099999999984</v>
      </c>
      <c r="T37" s="1">
        <v>813.02099999999984</v>
      </c>
      <c r="U37" s="1">
        <v>813.02099999999984</v>
      </c>
      <c r="V37" s="1">
        <v>813.02099999999984</v>
      </c>
      <c r="W37" s="1">
        <v>813.02099999999984</v>
      </c>
      <c r="X37" s="1">
        <v>813.02099999999984</v>
      </c>
      <c r="Y37" s="1">
        <v>813.02099999999984</v>
      </c>
      <c r="Z37" s="1">
        <v>813.02099999999984</v>
      </c>
      <c r="AA37" s="1">
        <v>813.02099999999984</v>
      </c>
    </row>
    <row r="38" spans="1:27" x14ac:dyDescent="0.25">
      <c r="A38" s="7" t="s">
        <v>10</v>
      </c>
      <c r="B38" s="1">
        <v>935.39499999999987</v>
      </c>
      <c r="C38" s="1">
        <v>935.39499999999987</v>
      </c>
      <c r="D38" s="1">
        <v>935.39499999999987</v>
      </c>
      <c r="E38" s="1">
        <v>935.39499999999987</v>
      </c>
      <c r="F38" s="1">
        <v>935.39499999999987</v>
      </c>
      <c r="G38" s="1">
        <v>935.39499999999987</v>
      </c>
      <c r="H38" s="1">
        <v>935.39499999999987</v>
      </c>
      <c r="I38" s="1">
        <v>935.39499999999987</v>
      </c>
      <c r="J38" s="1">
        <v>935.39499999999987</v>
      </c>
      <c r="K38" s="1">
        <v>935.39499999999987</v>
      </c>
      <c r="L38" s="1">
        <v>935.39499999999987</v>
      </c>
      <c r="M38" s="1">
        <v>935.39499999999987</v>
      </c>
      <c r="N38" s="1">
        <v>935.39499999999987</v>
      </c>
      <c r="O38" s="1">
        <v>935.39499999999987</v>
      </c>
      <c r="P38" s="1">
        <v>935.39499999999987</v>
      </c>
      <c r="Q38" s="1">
        <v>935.39499999999987</v>
      </c>
      <c r="R38" s="1">
        <v>935.39499999999987</v>
      </c>
      <c r="S38" s="1">
        <v>935.39499999999987</v>
      </c>
      <c r="T38" s="1">
        <v>935.39499999999987</v>
      </c>
      <c r="U38" s="1">
        <v>935.39499999999987</v>
      </c>
      <c r="V38" s="1">
        <v>935.39499999999987</v>
      </c>
      <c r="W38" s="1">
        <v>935.39499999999987</v>
      </c>
      <c r="X38" s="1">
        <v>935.39499999999987</v>
      </c>
      <c r="Y38" s="1">
        <v>935.39499999999987</v>
      </c>
      <c r="Z38" s="1">
        <v>935.39499999999987</v>
      </c>
      <c r="AA38" s="1">
        <v>935.39499999999987</v>
      </c>
    </row>
    <row r="39" spans="1:27" x14ac:dyDescent="0.25">
      <c r="A39" s="7" t="s">
        <v>11</v>
      </c>
      <c r="B39" s="1">
        <v>1338.4860000000001</v>
      </c>
      <c r="C39" s="1">
        <v>1338.4860000000001</v>
      </c>
      <c r="D39" s="1">
        <v>1338.4860000000001</v>
      </c>
      <c r="E39" s="1">
        <v>1338.4860000000001</v>
      </c>
      <c r="F39" s="1">
        <v>1338.4860000000001</v>
      </c>
      <c r="G39" s="1">
        <v>1338.4860000000001</v>
      </c>
      <c r="H39" s="1">
        <v>1338.4860000000001</v>
      </c>
      <c r="I39" s="1">
        <v>1338.4860000000001</v>
      </c>
      <c r="J39" s="1">
        <v>1338.4860000000001</v>
      </c>
      <c r="K39" s="1">
        <v>1338.4860000000001</v>
      </c>
      <c r="L39" s="1">
        <v>1338.4860000000001</v>
      </c>
      <c r="M39" s="1">
        <v>1338.4860000000001</v>
      </c>
      <c r="N39" s="1">
        <v>1338.4860000000001</v>
      </c>
      <c r="O39" s="1">
        <v>1338.4860000000001</v>
      </c>
      <c r="P39" s="1">
        <v>1338.4860000000001</v>
      </c>
      <c r="Q39" s="1">
        <v>1338.4860000000001</v>
      </c>
      <c r="R39" s="1">
        <v>1338.4860000000001</v>
      </c>
      <c r="S39" s="1">
        <v>1338.4860000000001</v>
      </c>
      <c r="T39" s="1">
        <v>1338.4860000000001</v>
      </c>
      <c r="U39" s="1">
        <v>1338.4860000000001</v>
      </c>
      <c r="V39" s="1">
        <v>1338.4860000000001</v>
      </c>
      <c r="W39" s="1">
        <v>1338.4860000000001</v>
      </c>
      <c r="X39" s="1">
        <v>1338.4860000000001</v>
      </c>
      <c r="Y39" s="1">
        <v>1338.4860000000001</v>
      </c>
      <c r="Z39" s="1">
        <v>1338.4860000000001</v>
      </c>
      <c r="AA39" s="1">
        <v>1338.4860000000001</v>
      </c>
    </row>
    <row r="40" spans="1:27" x14ac:dyDescent="0.25">
      <c r="A40" s="7"/>
      <c r="E40" s="1"/>
      <c r="F40" s="1"/>
    </row>
    <row r="41" spans="1:27" x14ac:dyDescent="0.25">
      <c r="A41" s="8" t="s">
        <v>12</v>
      </c>
      <c r="B41">
        <v>2021</v>
      </c>
      <c r="C41">
        <v>2022</v>
      </c>
      <c r="D41">
        <v>2023</v>
      </c>
      <c r="E41">
        <v>2024</v>
      </c>
      <c r="F41">
        <v>2025</v>
      </c>
      <c r="G41">
        <v>2026</v>
      </c>
      <c r="H41">
        <v>2027</v>
      </c>
      <c r="I41">
        <v>2028</v>
      </c>
      <c r="J41">
        <v>2029</v>
      </c>
      <c r="K41">
        <v>2030</v>
      </c>
      <c r="L41">
        <v>2031</v>
      </c>
      <c r="M41">
        <v>2032</v>
      </c>
      <c r="N41">
        <v>2033</v>
      </c>
      <c r="O41">
        <v>2034</v>
      </c>
      <c r="P41">
        <v>2035</v>
      </c>
      <c r="Q41">
        <v>2036</v>
      </c>
      <c r="R41">
        <v>2037</v>
      </c>
      <c r="S41">
        <v>2038</v>
      </c>
      <c r="T41">
        <v>2039</v>
      </c>
      <c r="U41">
        <v>2040</v>
      </c>
      <c r="V41">
        <v>2041</v>
      </c>
      <c r="W41">
        <v>2042</v>
      </c>
      <c r="X41">
        <v>2043</v>
      </c>
      <c r="Y41">
        <v>2044</v>
      </c>
      <c r="Z41">
        <v>2045</v>
      </c>
      <c r="AA41">
        <v>2046</v>
      </c>
    </row>
    <row r="42" spans="1:27" x14ac:dyDescent="0.25">
      <c r="A42" s="7" t="s">
        <v>18</v>
      </c>
      <c r="B42" s="1">
        <v>0</v>
      </c>
      <c r="C42" s="1">
        <v>0</v>
      </c>
      <c r="D42" s="1">
        <v>0</v>
      </c>
      <c r="E42" s="1">
        <v>20</v>
      </c>
      <c r="F42" s="1">
        <v>60</v>
      </c>
      <c r="G42" s="1">
        <v>100</v>
      </c>
      <c r="H42" s="1">
        <v>140</v>
      </c>
      <c r="I42" s="1">
        <v>171</v>
      </c>
      <c r="J42" s="1">
        <v>171</v>
      </c>
      <c r="K42" s="1">
        <v>171</v>
      </c>
      <c r="L42" s="1">
        <v>171</v>
      </c>
      <c r="M42" s="1">
        <v>171</v>
      </c>
      <c r="N42" s="1">
        <v>171</v>
      </c>
      <c r="O42" s="1">
        <v>171</v>
      </c>
      <c r="P42" s="1">
        <v>171</v>
      </c>
      <c r="Q42" s="1">
        <v>171</v>
      </c>
      <c r="R42" s="1">
        <v>171</v>
      </c>
      <c r="S42" s="1">
        <v>171</v>
      </c>
      <c r="T42" s="1">
        <v>171</v>
      </c>
      <c r="U42" s="1">
        <v>171</v>
      </c>
      <c r="V42" s="1">
        <v>171</v>
      </c>
      <c r="W42" s="1">
        <v>171</v>
      </c>
      <c r="X42" s="1">
        <v>171</v>
      </c>
      <c r="Y42" s="1">
        <v>171</v>
      </c>
      <c r="Z42" s="1">
        <v>171</v>
      </c>
      <c r="AA42" s="1">
        <v>171</v>
      </c>
    </row>
    <row r="43" spans="1:27" x14ac:dyDescent="0.25">
      <c r="A43" s="7" t="s">
        <v>8</v>
      </c>
      <c r="B43" s="1">
        <v>0</v>
      </c>
      <c r="C43" s="1">
        <v>0</v>
      </c>
      <c r="D43" s="1">
        <v>0</v>
      </c>
      <c r="E43" s="1">
        <v>100</v>
      </c>
      <c r="F43" s="1">
        <v>220</v>
      </c>
      <c r="G43" s="1">
        <v>340</v>
      </c>
      <c r="H43" s="1">
        <v>530</v>
      </c>
      <c r="I43" s="1">
        <v>711</v>
      </c>
      <c r="J43" s="1">
        <v>891</v>
      </c>
      <c r="K43" s="1">
        <v>1071</v>
      </c>
      <c r="L43" s="1">
        <v>1251</v>
      </c>
      <c r="M43" s="1">
        <v>1431</v>
      </c>
      <c r="N43" s="1">
        <v>1551</v>
      </c>
      <c r="O43" s="1">
        <v>1671</v>
      </c>
      <c r="P43" s="1">
        <v>1791</v>
      </c>
      <c r="Q43" s="1">
        <v>1891</v>
      </c>
      <c r="R43" s="1">
        <v>1931</v>
      </c>
      <c r="S43" s="1">
        <v>1951</v>
      </c>
      <c r="T43" s="1">
        <v>1971</v>
      </c>
      <c r="U43" s="1">
        <v>1991</v>
      </c>
      <c r="V43" s="1">
        <v>2017</v>
      </c>
      <c r="W43" s="1">
        <v>2043</v>
      </c>
      <c r="X43" s="1">
        <v>2069</v>
      </c>
      <c r="Y43" s="1">
        <v>2095</v>
      </c>
      <c r="Z43" s="1">
        <v>2121</v>
      </c>
      <c r="AA43" s="1">
        <v>2147</v>
      </c>
    </row>
    <row r="44" spans="1:27" x14ac:dyDescent="0.25">
      <c r="A44" s="7" t="s">
        <v>19</v>
      </c>
      <c r="B44" s="1">
        <v>0</v>
      </c>
      <c r="C44" s="1">
        <v>0</v>
      </c>
      <c r="D44" s="1">
        <v>0</v>
      </c>
      <c r="E44" s="1">
        <v>40</v>
      </c>
      <c r="F44" s="1">
        <v>120</v>
      </c>
      <c r="G44" s="1">
        <v>240</v>
      </c>
      <c r="H44" s="1">
        <v>360</v>
      </c>
      <c r="I44" s="1">
        <v>460</v>
      </c>
      <c r="J44" s="1">
        <v>525</v>
      </c>
      <c r="K44" s="1">
        <v>525</v>
      </c>
      <c r="L44" s="1">
        <v>525</v>
      </c>
      <c r="M44" s="1">
        <v>525</v>
      </c>
      <c r="N44" s="1">
        <v>525</v>
      </c>
      <c r="O44" s="1">
        <v>525</v>
      </c>
      <c r="P44" s="1">
        <v>525</v>
      </c>
      <c r="Q44" s="1">
        <v>525</v>
      </c>
      <c r="R44" s="1">
        <v>525</v>
      </c>
      <c r="S44" s="1">
        <v>525</v>
      </c>
      <c r="T44" s="1">
        <v>525</v>
      </c>
      <c r="U44" s="1">
        <v>525</v>
      </c>
      <c r="V44" s="1">
        <v>525</v>
      </c>
      <c r="W44" s="1">
        <v>525</v>
      </c>
      <c r="X44" s="1">
        <v>525</v>
      </c>
      <c r="Y44" s="1">
        <v>525</v>
      </c>
      <c r="Z44" s="1">
        <v>525</v>
      </c>
      <c r="AA44" s="1">
        <v>525</v>
      </c>
    </row>
    <row r="45" spans="1:27" x14ac:dyDescent="0.25">
      <c r="A45" s="7" t="s">
        <v>20</v>
      </c>
      <c r="B45" s="1">
        <v>0</v>
      </c>
      <c r="C45" s="1">
        <v>0</v>
      </c>
      <c r="D45" s="1">
        <v>0</v>
      </c>
      <c r="E45" s="1">
        <v>100</v>
      </c>
      <c r="F45" s="1">
        <v>180</v>
      </c>
      <c r="G45" s="1">
        <v>260</v>
      </c>
      <c r="H45" s="1">
        <v>410</v>
      </c>
      <c r="I45" s="1">
        <v>560</v>
      </c>
      <c r="J45" s="1">
        <v>740</v>
      </c>
      <c r="K45" s="1">
        <v>920</v>
      </c>
      <c r="L45" s="1">
        <v>1100</v>
      </c>
      <c r="M45" s="1">
        <v>1280</v>
      </c>
      <c r="N45" s="1">
        <v>1400</v>
      </c>
      <c r="O45" s="1">
        <v>1520</v>
      </c>
      <c r="P45" s="1">
        <v>1640</v>
      </c>
      <c r="Q45" s="1">
        <v>1740</v>
      </c>
      <c r="R45" s="1">
        <v>1780</v>
      </c>
      <c r="S45" s="1">
        <v>1800</v>
      </c>
      <c r="T45" s="1">
        <v>1820</v>
      </c>
      <c r="U45" s="1">
        <v>1840</v>
      </c>
      <c r="V45" s="1">
        <v>1866</v>
      </c>
      <c r="W45" s="1">
        <v>1892</v>
      </c>
      <c r="X45" s="1">
        <v>1918</v>
      </c>
      <c r="Y45" s="1">
        <v>1944</v>
      </c>
      <c r="Z45" s="1">
        <v>1970</v>
      </c>
      <c r="AA45" s="1">
        <v>1996</v>
      </c>
    </row>
    <row r="46" spans="1:27" x14ac:dyDescent="0.25">
      <c r="A46" s="7" t="s">
        <v>9</v>
      </c>
      <c r="B46" s="1">
        <v>170.65700000000001</v>
      </c>
      <c r="C46" s="1">
        <v>170.65700000000001</v>
      </c>
      <c r="D46" s="1">
        <v>170.65700000000001</v>
      </c>
      <c r="E46" s="1">
        <v>170.65700000000001</v>
      </c>
      <c r="F46" s="1">
        <v>170.65700000000001</v>
      </c>
      <c r="G46" s="1">
        <v>170.65700000000001</v>
      </c>
      <c r="H46" s="1">
        <v>170.65700000000001</v>
      </c>
      <c r="I46" s="1">
        <v>170.65700000000001</v>
      </c>
      <c r="J46" s="1">
        <v>170.65700000000001</v>
      </c>
      <c r="K46" s="1">
        <v>170.65700000000001</v>
      </c>
      <c r="L46" s="1">
        <v>170.65700000000001</v>
      </c>
      <c r="M46" s="1">
        <v>170.65700000000001</v>
      </c>
      <c r="N46" s="1">
        <v>170.65700000000001</v>
      </c>
      <c r="O46" s="1">
        <v>170.65700000000001</v>
      </c>
      <c r="P46" s="1">
        <v>170.65700000000001</v>
      </c>
      <c r="Q46" s="1">
        <v>170.65700000000001</v>
      </c>
      <c r="R46" s="1">
        <v>170.65700000000001</v>
      </c>
      <c r="S46" s="1">
        <v>170.65700000000001</v>
      </c>
      <c r="T46" s="1">
        <v>170.65700000000001</v>
      </c>
      <c r="U46" s="1">
        <v>170.65700000000001</v>
      </c>
      <c r="V46" s="1">
        <v>170.65700000000001</v>
      </c>
      <c r="W46" s="1">
        <v>170.65700000000001</v>
      </c>
      <c r="X46" s="1">
        <v>170.65700000000001</v>
      </c>
      <c r="Y46" s="1">
        <v>170.65700000000001</v>
      </c>
      <c r="Z46" s="1">
        <v>170.65700000000001</v>
      </c>
      <c r="AA46" s="1">
        <v>170.65700000000001</v>
      </c>
    </row>
    <row r="47" spans="1:27" x14ac:dyDescent="0.25">
      <c r="A47" s="7" t="s">
        <v>10</v>
      </c>
      <c r="B47" s="1">
        <v>525.09299999999996</v>
      </c>
      <c r="C47" s="1">
        <v>525.09299999999996</v>
      </c>
      <c r="D47" s="1">
        <v>525.09299999999996</v>
      </c>
      <c r="E47" s="1">
        <v>525.09299999999996</v>
      </c>
      <c r="F47" s="1">
        <v>525.09299999999996</v>
      </c>
      <c r="G47" s="1">
        <v>525.09299999999996</v>
      </c>
      <c r="H47" s="1">
        <v>525.09299999999996</v>
      </c>
      <c r="I47" s="1">
        <v>525.09299999999996</v>
      </c>
      <c r="J47" s="1">
        <v>525.09299999999996</v>
      </c>
      <c r="K47" s="1">
        <v>525.09299999999996</v>
      </c>
      <c r="L47" s="1">
        <v>525.09299999999996</v>
      </c>
      <c r="M47" s="1">
        <v>525.09299999999996</v>
      </c>
      <c r="N47" s="1">
        <v>525.09299999999996</v>
      </c>
      <c r="O47" s="1">
        <v>525.09299999999996</v>
      </c>
      <c r="P47" s="1">
        <v>525.09299999999996</v>
      </c>
      <c r="Q47" s="1">
        <v>525.09299999999996</v>
      </c>
      <c r="R47" s="1">
        <v>525.09299999999996</v>
      </c>
      <c r="S47" s="1">
        <v>525.09299999999996</v>
      </c>
      <c r="T47" s="1">
        <v>525.09299999999996</v>
      </c>
      <c r="U47" s="1">
        <v>525.09299999999996</v>
      </c>
      <c r="V47" s="1">
        <v>525.09299999999996</v>
      </c>
      <c r="W47" s="1">
        <v>525.09299999999996</v>
      </c>
      <c r="X47" s="1">
        <v>525.09299999999996</v>
      </c>
      <c r="Y47" s="1">
        <v>525.09299999999996</v>
      </c>
      <c r="Z47" s="1">
        <v>525.09299999999996</v>
      </c>
      <c r="AA47" s="1">
        <v>525.09299999999996</v>
      </c>
    </row>
    <row r="48" spans="1:27" x14ac:dyDescent="0.25">
      <c r="A48" s="7" t="s">
        <v>11</v>
      </c>
      <c r="B48" s="1">
        <v>1865.5950000000003</v>
      </c>
      <c r="C48" s="1">
        <v>1865.5950000000003</v>
      </c>
      <c r="D48" s="1">
        <v>1865.5950000000003</v>
      </c>
      <c r="E48" s="1">
        <v>1865.5950000000003</v>
      </c>
      <c r="F48" s="1">
        <v>1865.5950000000003</v>
      </c>
      <c r="G48" s="1">
        <v>1865.5950000000003</v>
      </c>
      <c r="H48" s="1">
        <v>1865.5950000000003</v>
      </c>
      <c r="I48" s="1">
        <v>1865.5950000000003</v>
      </c>
      <c r="J48" s="1">
        <v>1865.5950000000003</v>
      </c>
      <c r="K48" s="1">
        <v>1865.5950000000003</v>
      </c>
      <c r="L48" s="1">
        <v>1865.5950000000003</v>
      </c>
      <c r="M48" s="1">
        <v>1865.5950000000003</v>
      </c>
      <c r="N48" s="1">
        <v>1865.5950000000003</v>
      </c>
      <c r="O48" s="1">
        <v>1865.5950000000003</v>
      </c>
      <c r="P48" s="1">
        <v>1865.5950000000003</v>
      </c>
      <c r="Q48" s="1">
        <v>1865.5950000000003</v>
      </c>
      <c r="R48" s="1">
        <v>1865.5950000000003</v>
      </c>
      <c r="S48" s="1">
        <v>1865.5950000000003</v>
      </c>
      <c r="T48" s="1">
        <v>1865.5950000000003</v>
      </c>
      <c r="U48" s="1">
        <v>1865.5950000000003</v>
      </c>
      <c r="V48" s="1">
        <v>1865.5950000000003</v>
      </c>
      <c r="W48" s="1">
        <v>1865.5950000000003</v>
      </c>
      <c r="X48" s="1">
        <v>1865.5950000000003</v>
      </c>
      <c r="Y48" s="1">
        <v>1865.5950000000003</v>
      </c>
      <c r="Z48" s="1">
        <v>1865.5950000000003</v>
      </c>
      <c r="AA48" s="1">
        <v>1865.5950000000003</v>
      </c>
    </row>
    <row r="49" spans="1:27" x14ac:dyDescent="0.25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7" x14ac:dyDescent="0.25">
      <c r="A50" s="8" t="s">
        <v>13</v>
      </c>
      <c r="B50">
        <v>2021</v>
      </c>
      <c r="C50">
        <v>2022</v>
      </c>
      <c r="D50">
        <v>2023</v>
      </c>
      <c r="E50">
        <v>2024</v>
      </c>
      <c r="F50">
        <v>2025</v>
      </c>
      <c r="G50">
        <v>2026</v>
      </c>
      <c r="H50">
        <v>2027</v>
      </c>
      <c r="I50">
        <v>2028</v>
      </c>
      <c r="J50">
        <v>2029</v>
      </c>
      <c r="K50">
        <v>2030</v>
      </c>
      <c r="L50">
        <v>2031</v>
      </c>
      <c r="M50">
        <v>2032</v>
      </c>
      <c r="N50">
        <v>2033</v>
      </c>
      <c r="O50">
        <v>2034</v>
      </c>
      <c r="P50">
        <v>2035</v>
      </c>
      <c r="Q50">
        <v>2036</v>
      </c>
      <c r="R50">
        <v>2037</v>
      </c>
      <c r="S50">
        <v>2038</v>
      </c>
      <c r="T50">
        <v>2039</v>
      </c>
      <c r="U50">
        <v>2040</v>
      </c>
      <c r="V50">
        <v>2041</v>
      </c>
      <c r="W50">
        <v>2042</v>
      </c>
      <c r="X50">
        <v>2043</v>
      </c>
      <c r="Y50">
        <v>2044</v>
      </c>
      <c r="Z50">
        <v>2045</v>
      </c>
      <c r="AA50">
        <v>2046</v>
      </c>
    </row>
    <row r="51" spans="1:27" x14ac:dyDescent="0.25">
      <c r="A51" s="7" t="s">
        <v>7</v>
      </c>
      <c r="B51" s="1">
        <v>13076.388000000001</v>
      </c>
      <c r="C51" s="1">
        <v>13274.024705770444</v>
      </c>
      <c r="D51" s="1">
        <v>13483.588441325766</v>
      </c>
      <c r="E51" s="1">
        <v>13725.88136403052</v>
      </c>
      <c r="F51" s="1">
        <v>14001.760914830351</v>
      </c>
      <c r="G51" s="1">
        <v>14292.14366634271</v>
      </c>
      <c r="H51" s="1">
        <v>14485.742759705414</v>
      </c>
      <c r="I51" s="1">
        <v>14676.768543191036</v>
      </c>
      <c r="J51" s="1">
        <v>14843.506797150541</v>
      </c>
      <c r="K51" s="1">
        <v>15017.256210549291</v>
      </c>
      <c r="L51" s="1">
        <v>15198.328967575329</v>
      </c>
      <c r="M51" s="1">
        <v>15387.051360973483</v>
      </c>
      <c r="N51" s="1">
        <v>15583.764433324317</v>
      </c>
      <c r="O51" s="1">
        <v>15788.824647542502</v>
      </c>
      <c r="P51" s="1">
        <v>16002.604587927377</v>
      </c>
      <c r="Q51" s="1">
        <v>16225.493693159306</v>
      </c>
      <c r="R51" s="1">
        <v>16457.899022698974</v>
      </c>
      <c r="S51" s="1">
        <v>16700.24605811332</v>
      </c>
      <c r="T51" s="1">
        <v>16952.979540921297</v>
      </c>
      <c r="U51" s="1">
        <v>17216.564348625394</v>
      </c>
      <c r="V51" s="1">
        <v>17491.486410670826</v>
      </c>
      <c r="W51" s="1">
        <v>17778.253666153832</v>
      </c>
      <c r="X51" s="1">
        <v>18077.397065183653</v>
      </c>
      <c r="Y51" s="1">
        <v>18389.47161588959</v>
      </c>
      <c r="Z51" s="1">
        <v>18715.057479155599</v>
      </c>
      <c r="AA51" s="1">
        <v>19054.761113259658</v>
      </c>
    </row>
    <row r="52" spans="1:27" x14ac:dyDescent="0.25">
      <c r="A52" s="7" t="s">
        <v>8</v>
      </c>
      <c r="B52" s="1">
        <v>13076.388000000001</v>
      </c>
      <c r="C52" s="1">
        <v>13274.024705770444</v>
      </c>
      <c r="D52" s="1">
        <v>13483.588441325766</v>
      </c>
      <c r="E52" s="1">
        <v>13948.88136403052</v>
      </c>
      <c r="F52" s="1">
        <v>14487.760914830351</v>
      </c>
      <c r="G52" s="1">
        <v>15041.143666342712</v>
      </c>
      <c r="H52" s="1">
        <v>15567.742759705416</v>
      </c>
      <c r="I52" s="1">
        <v>16091.768543191038</v>
      </c>
      <c r="J52" s="1">
        <v>16621.506797150541</v>
      </c>
      <c r="K52" s="1">
        <v>17157.256210549291</v>
      </c>
      <c r="L52" s="1">
        <v>17700.328967575329</v>
      </c>
      <c r="M52" s="1">
        <v>18251.051360973484</v>
      </c>
      <c r="N52" s="1">
        <v>18749.764433324319</v>
      </c>
      <c r="O52" s="1">
        <v>19256.8246475425</v>
      </c>
      <c r="P52" s="1">
        <v>19772.604587927377</v>
      </c>
      <c r="Q52" s="1">
        <v>20277.493693159307</v>
      </c>
      <c r="R52" s="1">
        <v>20731.899022698977</v>
      </c>
      <c r="S52" s="1">
        <v>21176.24605811332</v>
      </c>
      <c r="T52" s="1">
        <v>21630.979540921297</v>
      </c>
      <c r="U52" s="1">
        <v>22096.564348625394</v>
      </c>
      <c r="V52" s="1">
        <v>22579.486410670826</v>
      </c>
      <c r="W52" s="1">
        <v>23074.253666153836</v>
      </c>
      <c r="X52" s="1">
        <v>23581.397065183657</v>
      </c>
      <c r="Y52" s="1">
        <v>24101.471615889594</v>
      </c>
      <c r="Z52" s="1">
        <v>24633.057479155599</v>
      </c>
      <c r="AA52" s="1">
        <v>25178.761113259658</v>
      </c>
    </row>
    <row r="53" spans="1:27" x14ac:dyDescent="0.25">
      <c r="A53" s="7" t="s">
        <v>19</v>
      </c>
      <c r="B53" s="1">
        <v>13076.388000000001</v>
      </c>
      <c r="C53" s="1">
        <v>13274.024705770444</v>
      </c>
      <c r="D53" s="1">
        <v>13483.588441325766</v>
      </c>
      <c r="E53" s="1">
        <v>13888.88136403052</v>
      </c>
      <c r="F53" s="1">
        <v>14388.515484807107</v>
      </c>
      <c r="G53" s="1">
        <v>14931.274069023917</v>
      </c>
      <c r="H53" s="1">
        <v>15384.491972722823</v>
      </c>
      <c r="I53" s="1">
        <v>15823.873332296909</v>
      </c>
      <c r="J53" s="1">
        <v>16234.698749763154</v>
      </c>
      <c r="K53" s="1">
        <v>16576.261633884951</v>
      </c>
      <c r="L53" s="1">
        <v>16924.868784776441</v>
      </c>
      <c r="M53" s="1">
        <v>17280.841005193259</v>
      </c>
      <c r="N53" s="1">
        <v>17634.513739727918</v>
      </c>
      <c r="O53" s="1">
        <v>17996.237743183625</v>
      </c>
      <c r="P53" s="1">
        <v>18366.379779458526</v>
      </c>
      <c r="Q53" s="1">
        <v>18745.323352333067</v>
      </c>
      <c r="R53" s="1">
        <v>19133.469469616895</v>
      </c>
      <c r="S53" s="1">
        <v>19531.237442178066</v>
      </c>
      <c r="T53" s="1">
        <v>19923.263032209819</v>
      </c>
      <c r="U53" s="1">
        <v>20325.789001248813</v>
      </c>
      <c r="V53" s="1">
        <v>20739.294678396127</v>
      </c>
      <c r="W53" s="1">
        <v>21164.28127352372</v>
      </c>
      <c r="X53" s="1">
        <v>21601.272876104096</v>
      </c>
      <c r="Y53" s="1">
        <v>22050.81749963533</v>
      </c>
      <c r="Z53" s="1">
        <v>22511.488173742746</v>
      </c>
      <c r="AA53" s="1">
        <v>22985.884086133661</v>
      </c>
    </row>
    <row r="54" spans="1:27" x14ac:dyDescent="0.25">
      <c r="A54" s="7" t="s">
        <v>20</v>
      </c>
      <c r="B54" s="1">
        <v>13076.388000000001</v>
      </c>
      <c r="C54" s="1">
        <v>13274.024705770444</v>
      </c>
      <c r="D54" s="1">
        <v>13483.588441325766</v>
      </c>
      <c r="E54" s="1">
        <v>13948.88136403052</v>
      </c>
      <c r="F54" s="1">
        <v>14447.760914830351</v>
      </c>
      <c r="G54" s="1">
        <v>14961.143666342712</v>
      </c>
      <c r="H54" s="1">
        <v>15447.742759705416</v>
      </c>
      <c r="I54" s="1">
        <v>15940.768543191038</v>
      </c>
      <c r="J54" s="1">
        <v>16470.506797150541</v>
      </c>
      <c r="K54" s="1">
        <v>17006.256210549291</v>
      </c>
      <c r="L54" s="1">
        <v>17549.328967575329</v>
      </c>
      <c r="M54" s="1">
        <v>18100.051360973484</v>
      </c>
      <c r="N54" s="1">
        <v>18598.764433324319</v>
      </c>
      <c r="O54" s="1">
        <v>19105.8246475425</v>
      </c>
      <c r="P54" s="1">
        <v>19621.604587927377</v>
      </c>
      <c r="Q54" s="1">
        <v>20126.493693159307</v>
      </c>
      <c r="R54" s="1">
        <v>20574.639810443136</v>
      </c>
      <c r="S54" s="1">
        <v>21012.407783004306</v>
      </c>
      <c r="T54" s="1">
        <v>21460.236060273142</v>
      </c>
      <c r="U54" s="1">
        <v>21918.583103885776</v>
      </c>
      <c r="V54" s="1">
        <v>22393.928301208383</v>
      </c>
      <c r="W54" s="1">
        <v>22880.772920562653</v>
      </c>
      <c r="X54" s="1">
        <v>23379.641110056033</v>
      </c>
      <c r="Y54" s="1">
        <v>23891.080942007331</v>
      </c>
      <c r="Z54" s="1">
        <v>24413.665505049004</v>
      </c>
      <c r="AA54" s="1">
        <v>24949.99404608248</v>
      </c>
    </row>
    <row r="55" spans="1:27" x14ac:dyDescent="0.25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7" x14ac:dyDescent="0.25">
      <c r="A56" s="8" t="s">
        <v>14</v>
      </c>
      <c r="B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7" x14ac:dyDescent="0.25">
      <c r="A57" s="7" t="s">
        <v>7</v>
      </c>
      <c r="B57" s="1"/>
      <c r="C57" s="1">
        <v>197.63670577044286</v>
      </c>
      <c r="D57" s="1">
        <v>209.56373555532264</v>
      </c>
      <c r="E57" s="1">
        <v>242.29292270475344</v>
      </c>
      <c r="F57" s="1">
        <v>275.87955079983112</v>
      </c>
      <c r="G57" s="1">
        <v>290.38275151235939</v>
      </c>
      <c r="H57" s="1">
        <v>193.59909336270357</v>
      </c>
      <c r="I57" s="1">
        <v>191.02578348562201</v>
      </c>
      <c r="J57" s="1">
        <v>166.73825395950553</v>
      </c>
      <c r="K57" s="1">
        <v>173.74941339874931</v>
      </c>
      <c r="L57" s="1">
        <v>181.07275702603874</v>
      </c>
      <c r="M57" s="1">
        <v>188.72239339815314</v>
      </c>
      <c r="N57" s="1">
        <v>196.71307235083441</v>
      </c>
      <c r="O57" s="1">
        <v>205.06021421818514</v>
      </c>
      <c r="P57" s="1">
        <v>213.77994038487486</v>
      </c>
      <c r="Q57" s="1">
        <v>222.88910523192862</v>
      </c>
      <c r="R57" s="1">
        <v>232.40532953966795</v>
      </c>
      <c r="S57" s="1">
        <v>242.34703541434646</v>
      </c>
      <c r="T57" s="1">
        <v>252.73348280797654</v>
      </c>
      <c r="U57" s="1">
        <v>263.58480770409733</v>
      </c>
      <c r="V57" s="1">
        <v>274.92206204543254</v>
      </c>
      <c r="W57" s="1">
        <v>286.76725548300601</v>
      </c>
      <c r="X57" s="1">
        <v>299.14339902982101</v>
      </c>
      <c r="Y57" s="1">
        <v>312.07455070593642</v>
      </c>
      <c r="Z57" s="1">
        <v>325.58586326600926</v>
      </c>
      <c r="AA57" s="1">
        <v>339.70363410405844</v>
      </c>
    </row>
    <row r="58" spans="1:27" x14ac:dyDescent="0.25">
      <c r="A58" s="7" t="s">
        <v>8</v>
      </c>
      <c r="B58" s="1"/>
      <c r="C58" s="1">
        <v>197.63670577044286</v>
      </c>
      <c r="D58" s="1">
        <v>209.56373555532264</v>
      </c>
      <c r="E58" s="1">
        <v>465.29292270475344</v>
      </c>
      <c r="F58" s="1">
        <v>538.87955079983112</v>
      </c>
      <c r="G58" s="1">
        <v>553.38275151236121</v>
      </c>
      <c r="H58" s="1">
        <v>526.59909336270357</v>
      </c>
      <c r="I58" s="1">
        <v>524.02578348562201</v>
      </c>
      <c r="J58" s="1">
        <v>529.73825395950371</v>
      </c>
      <c r="K58" s="1">
        <v>535.74941339874931</v>
      </c>
      <c r="L58" s="1">
        <v>543.07275702603874</v>
      </c>
      <c r="M58" s="1">
        <v>550.72239339815496</v>
      </c>
      <c r="N58" s="1">
        <v>498.71307235083441</v>
      </c>
      <c r="O58" s="1">
        <v>507.0602142181815</v>
      </c>
      <c r="P58" s="1">
        <v>515.77994038487668</v>
      </c>
      <c r="Q58" s="1">
        <v>504.88910523193044</v>
      </c>
      <c r="R58" s="1">
        <v>454.40532953966976</v>
      </c>
      <c r="S58" s="1">
        <v>444.34703541434283</v>
      </c>
      <c r="T58" s="1">
        <v>454.73348280797654</v>
      </c>
      <c r="U58" s="1">
        <v>465.58480770409733</v>
      </c>
      <c r="V58" s="1">
        <v>482.92206204543254</v>
      </c>
      <c r="W58" s="1">
        <v>494.76725548300965</v>
      </c>
      <c r="X58" s="1">
        <v>507.14339902982101</v>
      </c>
      <c r="Y58" s="1">
        <v>520.07455070593642</v>
      </c>
      <c r="Z58" s="1">
        <v>531.58586326600562</v>
      </c>
      <c r="AA58" s="1">
        <v>545.70363410405844</v>
      </c>
    </row>
    <row r="59" spans="1:27" x14ac:dyDescent="0.25">
      <c r="A59" s="7" t="s">
        <v>19</v>
      </c>
      <c r="B59" s="1"/>
      <c r="C59" s="1">
        <v>197.63670577044286</v>
      </c>
      <c r="D59" s="1">
        <v>209.56373555532264</v>
      </c>
      <c r="E59" s="1">
        <v>405.29292270475344</v>
      </c>
      <c r="F59" s="1">
        <v>499.63412077658722</v>
      </c>
      <c r="G59" s="1">
        <v>542.75858421681005</v>
      </c>
      <c r="H59" s="1">
        <v>453.2179036989055</v>
      </c>
      <c r="I59" s="1">
        <v>439.38135957408667</v>
      </c>
      <c r="J59" s="1">
        <v>410.8254174662452</v>
      </c>
      <c r="K59" s="1">
        <v>341.56288412179674</v>
      </c>
      <c r="L59" s="1">
        <v>348.60715089149016</v>
      </c>
      <c r="M59" s="1">
        <v>355.97222041681744</v>
      </c>
      <c r="N59" s="1">
        <v>353.67273453465896</v>
      </c>
      <c r="O59" s="1">
        <v>361.72400345570713</v>
      </c>
      <c r="P59" s="1">
        <v>370.14203627490133</v>
      </c>
      <c r="Q59" s="1">
        <v>378.94357287454113</v>
      </c>
      <c r="R59" s="1">
        <v>388.14611728382806</v>
      </c>
      <c r="S59" s="1">
        <v>397.76797256117061</v>
      </c>
      <c r="T59" s="1">
        <v>392.02559003175338</v>
      </c>
      <c r="U59" s="1">
        <v>402.52596903899394</v>
      </c>
      <c r="V59" s="1">
        <v>413.50567714731369</v>
      </c>
      <c r="W59" s="1">
        <v>424.98659512759332</v>
      </c>
      <c r="X59" s="1">
        <v>436.99160258037591</v>
      </c>
      <c r="Y59" s="1">
        <v>449.54462353123381</v>
      </c>
      <c r="Z59" s="1">
        <v>460.67067410741583</v>
      </c>
      <c r="AA59" s="1">
        <v>474.39591239091533</v>
      </c>
    </row>
    <row r="60" spans="1:27" x14ac:dyDescent="0.25">
      <c r="A60" s="7" t="s">
        <v>20</v>
      </c>
      <c r="B60" s="1"/>
      <c r="C60" s="1">
        <v>197.63670577044286</v>
      </c>
      <c r="D60" s="1">
        <v>209.56373555532264</v>
      </c>
      <c r="E60" s="1">
        <v>465.29292270475344</v>
      </c>
      <c r="F60" s="1">
        <v>498.87955079983112</v>
      </c>
      <c r="G60" s="1">
        <v>513.38275151236121</v>
      </c>
      <c r="H60" s="1">
        <v>486.59909336270357</v>
      </c>
      <c r="I60" s="1">
        <v>493.02578348562201</v>
      </c>
      <c r="J60" s="1">
        <v>529.73825395950371</v>
      </c>
      <c r="K60" s="1">
        <v>535.74941339874931</v>
      </c>
      <c r="L60" s="1">
        <v>543.07275702603874</v>
      </c>
      <c r="M60" s="1">
        <v>550.72239339815496</v>
      </c>
      <c r="N60" s="1">
        <v>498.71307235083441</v>
      </c>
      <c r="O60" s="1">
        <v>507.0602142181815</v>
      </c>
      <c r="P60" s="1">
        <v>515.77994038487668</v>
      </c>
      <c r="Q60" s="1">
        <v>504.88910523193044</v>
      </c>
      <c r="R60" s="1">
        <v>448.14611728382806</v>
      </c>
      <c r="S60" s="1">
        <v>437.76797256117061</v>
      </c>
      <c r="T60" s="1">
        <v>447.82827726883625</v>
      </c>
      <c r="U60" s="1">
        <v>458.34704361263357</v>
      </c>
      <c r="V60" s="1">
        <v>475.34519732260742</v>
      </c>
      <c r="W60" s="1">
        <v>486.84461935426953</v>
      </c>
      <c r="X60" s="1">
        <v>498.86818949337976</v>
      </c>
      <c r="Y60" s="1">
        <v>511.4398319512984</v>
      </c>
      <c r="Z60" s="1">
        <v>522.58456304167339</v>
      </c>
      <c r="AA60" s="1">
        <v>536.32854103347563</v>
      </c>
    </row>
    <row r="61" spans="1:27" x14ac:dyDescent="0.25">
      <c r="A61" s="7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7" x14ac:dyDescent="0.25">
      <c r="A62" s="9" t="s">
        <v>16</v>
      </c>
      <c r="B62" s="3">
        <v>2.3348007325896427</v>
      </c>
      <c r="C62" s="3">
        <v>2.3700538157312177</v>
      </c>
      <c r="D62" s="3">
        <v>2.4058391840711133</v>
      </c>
      <c r="E62" s="3">
        <v>2.44216487456687</v>
      </c>
      <c r="F62" s="3">
        <v>2.4790390455257976</v>
      </c>
      <c r="G62" s="3">
        <v>2.5164699784372324</v>
      </c>
      <c r="H62" s="3">
        <v>2.5556500653232757</v>
      </c>
      <c r="I62" s="3">
        <v>2.5954401651327998</v>
      </c>
      <c r="J62" s="3">
        <v>2.6358497754396075</v>
      </c>
      <c r="K62" s="3">
        <v>2.6768885416896286</v>
      </c>
      <c r="L62" s="3">
        <v>2.7185662595032092</v>
      </c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7" x14ac:dyDescent="0.25">
      <c r="A63" s="8" t="s">
        <v>4</v>
      </c>
      <c r="B63">
        <v>2021</v>
      </c>
      <c r="C63">
        <v>2022</v>
      </c>
      <c r="D63">
        <v>2023</v>
      </c>
      <c r="E63">
        <v>2024</v>
      </c>
      <c r="F63">
        <v>2025</v>
      </c>
      <c r="G63">
        <v>2026</v>
      </c>
      <c r="H63">
        <v>2027</v>
      </c>
      <c r="I63">
        <v>2028</v>
      </c>
      <c r="J63">
        <v>2029</v>
      </c>
      <c r="K63">
        <v>2030</v>
      </c>
      <c r="L63">
        <v>2031</v>
      </c>
      <c r="M63">
        <v>2032</v>
      </c>
      <c r="N63">
        <v>2033</v>
      </c>
      <c r="O63">
        <v>2034</v>
      </c>
      <c r="P63">
        <v>2035</v>
      </c>
      <c r="Q63">
        <v>2036</v>
      </c>
      <c r="R63">
        <v>2037</v>
      </c>
      <c r="S63">
        <v>2038</v>
      </c>
      <c r="T63">
        <v>2039</v>
      </c>
      <c r="U63">
        <v>2040</v>
      </c>
      <c r="V63">
        <v>2041</v>
      </c>
      <c r="W63">
        <v>2042</v>
      </c>
      <c r="X63">
        <v>2043</v>
      </c>
      <c r="Y63">
        <v>2044</v>
      </c>
      <c r="Z63">
        <v>2045</v>
      </c>
      <c r="AA63">
        <v>2046</v>
      </c>
    </row>
    <row r="64" spans="1:27" x14ac:dyDescent="0.25">
      <c r="A64" s="7" t="s">
        <v>7</v>
      </c>
      <c r="B64" s="1">
        <v>6722</v>
      </c>
      <c r="C64" s="1">
        <v>6831.1201555155048</v>
      </c>
      <c r="D64" s="1">
        <v>6942.0116898378719</v>
      </c>
      <c r="E64" s="1">
        <v>7054.7033582677377</v>
      </c>
      <c r="F64" s="1">
        <v>7169.2243828987894</v>
      </c>
      <c r="G64" s="1">
        <v>7285.6044601953472</v>
      </c>
      <c r="H64" s="1">
        <v>7399.0374111996216</v>
      </c>
      <c r="I64" s="1">
        <v>7514.236452367566</v>
      </c>
      <c r="J64" s="1">
        <v>7631.2290807751051</v>
      </c>
      <c r="K64" s="1">
        <v>7750.0432216128784</v>
      </c>
      <c r="L64" s="1">
        <v>7870.707234851754</v>
      </c>
      <c r="M64" s="1">
        <v>8104.6046417812777</v>
      </c>
      <c r="N64" s="1">
        <v>8345.4528849363069</v>
      </c>
      <c r="O64" s="1">
        <v>8593.4585254962403</v>
      </c>
      <c r="P64" s="1">
        <v>8848.8342631135256</v>
      </c>
      <c r="Q64" s="1">
        <v>9111.7991183334725</v>
      </c>
      <c r="R64" s="1">
        <v>9382.5786204351098</v>
      </c>
      <c r="S64" s="1">
        <v>9661.4050008542126</v>
      </c>
      <c r="T64" s="1">
        <v>9948.5173923543516</v>
      </c>
      <c r="U64" s="1">
        <v>10244.162034116811</v>
      </c>
      <c r="V64" s="1">
        <v>10548.592482925256</v>
      </c>
      <c r="W64" s="1">
        <v>10862.069830626268</v>
      </c>
      <c r="X64" s="1">
        <v>11184.862928052251</v>
      </c>
      <c r="Y64" s="1">
        <v>11517.248615598772</v>
      </c>
      <c r="Z64" s="1">
        <v>11859.511960654057</v>
      </c>
      <c r="AA64" s="1">
        <v>12211.946502084298</v>
      </c>
    </row>
    <row r="65" spans="1:27" x14ac:dyDescent="0.25">
      <c r="A65" s="7" t="s">
        <v>8</v>
      </c>
      <c r="B65" s="1">
        <v>6722</v>
      </c>
      <c r="C65" s="1">
        <v>6831.1201555155048</v>
      </c>
      <c r="D65" s="1">
        <v>6942.0116898378719</v>
      </c>
      <c r="E65" s="1">
        <v>7089.4163000738326</v>
      </c>
      <c r="F65" s="1">
        <v>7239.6985257534052</v>
      </c>
      <c r="G65" s="1">
        <v>7392.911804791117</v>
      </c>
      <c r="H65" s="1">
        <v>7544.3414943402731</v>
      </c>
      <c r="I65" s="1">
        <v>7698.6944395242199</v>
      </c>
      <c r="J65" s="1">
        <v>7856.0249595889927</v>
      </c>
      <c r="K65" s="1">
        <v>8016.3883566025415</v>
      </c>
      <c r="L65" s="1">
        <v>8179.8409328913203</v>
      </c>
      <c r="M65" s="1">
        <v>8425.2361608780593</v>
      </c>
      <c r="N65" s="1">
        <v>8677.9932457044015</v>
      </c>
      <c r="O65" s="1">
        <v>8938.3330430755341</v>
      </c>
      <c r="P65" s="1">
        <v>9206.4830343678004</v>
      </c>
      <c r="Q65" s="1">
        <v>9482.6775253988344</v>
      </c>
      <c r="R65" s="1">
        <v>9767.1578511608004</v>
      </c>
      <c r="S65" s="1">
        <v>10060.172586695624</v>
      </c>
      <c r="T65" s="1">
        <v>10361.977764296493</v>
      </c>
      <c r="U65" s="1">
        <v>10672.837097225387</v>
      </c>
      <c r="V65" s="1">
        <v>10993.02221014215</v>
      </c>
      <c r="W65" s="1">
        <v>11322.812876446415</v>
      </c>
      <c r="X65" s="1">
        <v>11662.497262739807</v>
      </c>
      <c r="Y65" s="1">
        <v>12012.372180622002</v>
      </c>
      <c r="Z65" s="1">
        <v>12372.743346040663</v>
      </c>
      <c r="AA65" s="1">
        <v>12743.925646421883</v>
      </c>
    </row>
    <row r="66" spans="1:27" x14ac:dyDescent="0.25">
      <c r="A66" s="7" t="s">
        <v>19</v>
      </c>
      <c r="B66" s="1">
        <v>6722</v>
      </c>
      <c r="C66" s="1">
        <v>6831.1201555155048</v>
      </c>
      <c r="D66" s="1">
        <v>6942.0116898378719</v>
      </c>
      <c r="E66" s="1">
        <v>7089.4163000738326</v>
      </c>
      <c r="F66" s="1">
        <v>7289.4163000738326</v>
      </c>
      <c r="G66" s="1">
        <v>7489.4163000738326</v>
      </c>
      <c r="H66" s="1">
        <v>7649.4163000738326</v>
      </c>
      <c r="I66" s="1">
        <v>7649.4163000738326</v>
      </c>
      <c r="J66" s="1">
        <v>7649.4163000738326</v>
      </c>
      <c r="K66" s="1">
        <v>7649.4163000738326</v>
      </c>
      <c r="L66" s="1">
        <v>7649.4163000738326</v>
      </c>
      <c r="M66" s="1">
        <v>7649.4163000738326</v>
      </c>
      <c r="N66" s="1">
        <v>7649.4163000738326</v>
      </c>
      <c r="O66" s="1">
        <v>7649.4163000738326</v>
      </c>
      <c r="P66" s="1">
        <v>7649.4163000738326</v>
      </c>
      <c r="Q66" s="1">
        <v>7649.4163000738326</v>
      </c>
      <c r="R66" s="1">
        <v>7649.4163000738326</v>
      </c>
      <c r="S66" s="1">
        <v>7649.4163000738326</v>
      </c>
      <c r="T66" s="1">
        <v>7649.4163000738326</v>
      </c>
      <c r="U66" s="1">
        <v>7649.4163000738326</v>
      </c>
      <c r="V66" s="1">
        <v>7649.4163000738326</v>
      </c>
      <c r="W66" s="1">
        <v>7649.4163000738326</v>
      </c>
      <c r="X66" s="1">
        <v>7649.4163000738326</v>
      </c>
      <c r="Y66" s="1">
        <v>7649.4163000738326</v>
      </c>
      <c r="Z66" s="1">
        <v>7649.4163000738326</v>
      </c>
      <c r="AA66" s="1">
        <v>7649.4163000738326</v>
      </c>
    </row>
    <row r="67" spans="1:27" x14ac:dyDescent="0.25">
      <c r="A67" s="7" t="s">
        <v>20</v>
      </c>
      <c r="B67" s="1">
        <v>6722</v>
      </c>
      <c r="C67" s="1">
        <v>6831.1201555155048</v>
      </c>
      <c r="D67" s="1">
        <v>6942.0116898378719</v>
      </c>
      <c r="E67" s="1">
        <v>7089.4163000738326</v>
      </c>
      <c r="F67" s="1">
        <v>7309.4163000738326</v>
      </c>
      <c r="G67" s="1">
        <v>7529.4163000738326</v>
      </c>
      <c r="H67" s="1">
        <v>7729.4163000738326</v>
      </c>
      <c r="I67" s="1">
        <v>7729.4163000738326</v>
      </c>
      <c r="J67" s="1">
        <v>7729.4163000738326</v>
      </c>
      <c r="K67" s="1">
        <v>7729.4163000738326</v>
      </c>
      <c r="L67" s="1">
        <v>7729.4163000738326</v>
      </c>
      <c r="M67" s="1">
        <v>7729.4163000738326</v>
      </c>
      <c r="N67" s="1">
        <v>7729.4163000738326</v>
      </c>
      <c r="O67" s="1">
        <v>7729.4163000738326</v>
      </c>
      <c r="P67" s="1">
        <v>7729.4163000738326</v>
      </c>
      <c r="Q67" s="1">
        <v>7729.4163000738326</v>
      </c>
      <c r="R67" s="1">
        <v>7729.4163000738326</v>
      </c>
      <c r="S67" s="1">
        <v>7729.4163000738326</v>
      </c>
      <c r="T67" s="1">
        <v>7729.4163000738326</v>
      </c>
      <c r="U67" s="1">
        <v>7729.4163000738326</v>
      </c>
      <c r="V67" s="1">
        <v>7729.4163000738326</v>
      </c>
      <c r="W67" s="1">
        <v>7729.4163000738326</v>
      </c>
      <c r="X67" s="1">
        <v>7729.4163000738326</v>
      </c>
      <c r="Y67" s="1">
        <v>7729.4163000738326</v>
      </c>
      <c r="Z67" s="1">
        <v>7729.4163000738326</v>
      </c>
      <c r="AA67" s="1">
        <v>7729.4163000738326</v>
      </c>
    </row>
    <row r="68" spans="1:27" x14ac:dyDescent="0.25">
      <c r="A68" s="7" t="s">
        <v>9</v>
      </c>
      <c r="B68" s="1">
        <v>8038</v>
      </c>
      <c r="C68" s="1">
        <v>8038</v>
      </c>
      <c r="D68" s="1">
        <v>8038</v>
      </c>
      <c r="E68" s="1">
        <v>8038</v>
      </c>
      <c r="F68" s="1">
        <v>8038</v>
      </c>
      <c r="G68" s="1">
        <v>8038</v>
      </c>
      <c r="H68" s="1">
        <v>8038</v>
      </c>
      <c r="I68" s="1">
        <v>8038</v>
      </c>
      <c r="J68" s="1">
        <v>8038</v>
      </c>
      <c r="K68" s="1">
        <v>8038</v>
      </c>
      <c r="L68" s="1">
        <v>8038</v>
      </c>
      <c r="M68" s="1">
        <v>8038</v>
      </c>
      <c r="N68" s="1">
        <v>8038</v>
      </c>
      <c r="O68" s="1">
        <v>8038</v>
      </c>
      <c r="P68" s="1">
        <v>8038</v>
      </c>
      <c r="Q68" s="1">
        <v>8038</v>
      </c>
      <c r="R68" s="1">
        <v>8038</v>
      </c>
      <c r="S68" s="1">
        <v>8038</v>
      </c>
      <c r="T68" s="1">
        <v>8038</v>
      </c>
      <c r="U68" s="1">
        <v>8038</v>
      </c>
      <c r="V68" s="1">
        <v>8038</v>
      </c>
      <c r="W68" s="1">
        <v>8038</v>
      </c>
      <c r="X68" s="1">
        <v>8038</v>
      </c>
      <c r="Y68" s="1">
        <v>8038</v>
      </c>
      <c r="Z68" s="1">
        <v>8038</v>
      </c>
      <c r="AA68" s="1">
        <v>8038</v>
      </c>
    </row>
    <row r="69" spans="1:27" x14ac:dyDescent="0.25">
      <c r="A69" s="7" t="s">
        <v>10</v>
      </c>
      <c r="B69" s="1">
        <v>8051</v>
      </c>
      <c r="C69" s="1">
        <v>8051</v>
      </c>
      <c r="D69" s="1">
        <v>8051</v>
      </c>
      <c r="E69" s="1">
        <v>8051</v>
      </c>
      <c r="F69" s="1">
        <v>8051</v>
      </c>
      <c r="G69" s="1">
        <v>8051</v>
      </c>
      <c r="H69" s="1">
        <v>8051</v>
      </c>
      <c r="I69" s="1">
        <v>8051</v>
      </c>
      <c r="J69" s="1">
        <v>8051</v>
      </c>
      <c r="K69" s="1">
        <v>8051</v>
      </c>
      <c r="L69" s="1">
        <v>8051</v>
      </c>
      <c r="M69" s="1">
        <v>8051</v>
      </c>
      <c r="N69" s="1">
        <v>8051</v>
      </c>
      <c r="O69" s="1">
        <v>8051</v>
      </c>
      <c r="P69" s="1">
        <v>8051</v>
      </c>
      <c r="Q69" s="1">
        <v>8051</v>
      </c>
      <c r="R69" s="1">
        <v>8051</v>
      </c>
      <c r="S69" s="1">
        <v>8051</v>
      </c>
      <c r="T69" s="1">
        <v>8051</v>
      </c>
      <c r="U69" s="1">
        <v>8051</v>
      </c>
      <c r="V69" s="1">
        <v>8051</v>
      </c>
      <c r="W69" s="1">
        <v>8051</v>
      </c>
      <c r="X69" s="1">
        <v>8051</v>
      </c>
      <c r="Y69" s="1">
        <v>8051</v>
      </c>
      <c r="Z69" s="1">
        <v>8051</v>
      </c>
      <c r="AA69" s="1">
        <v>8051</v>
      </c>
    </row>
    <row r="70" spans="1:27" x14ac:dyDescent="0.25">
      <c r="A70" s="7" t="s">
        <v>11</v>
      </c>
      <c r="B70" s="1">
        <v>8071</v>
      </c>
      <c r="C70" s="1">
        <v>8071</v>
      </c>
      <c r="D70" s="1">
        <v>8071</v>
      </c>
      <c r="E70" s="1">
        <v>8071</v>
      </c>
      <c r="F70" s="1">
        <v>8071</v>
      </c>
      <c r="G70" s="1">
        <v>8071</v>
      </c>
      <c r="H70" s="1">
        <v>8071</v>
      </c>
      <c r="I70" s="1">
        <v>8071</v>
      </c>
      <c r="J70" s="1">
        <v>8071</v>
      </c>
      <c r="K70" s="1">
        <v>8071</v>
      </c>
      <c r="L70" s="1">
        <v>8071</v>
      </c>
      <c r="M70" s="1">
        <v>8071</v>
      </c>
      <c r="N70" s="1">
        <v>8071</v>
      </c>
      <c r="O70" s="1">
        <v>8071</v>
      </c>
      <c r="P70" s="1">
        <v>8071</v>
      </c>
      <c r="Q70" s="1">
        <v>8071</v>
      </c>
      <c r="R70" s="1">
        <v>8071</v>
      </c>
      <c r="S70" s="1">
        <v>8071</v>
      </c>
      <c r="T70" s="1">
        <v>8071</v>
      </c>
      <c r="U70" s="1">
        <v>8071</v>
      </c>
      <c r="V70" s="1">
        <v>8071</v>
      </c>
      <c r="W70" s="1">
        <v>8071</v>
      </c>
      <c r="X70" s="1">
        <v>8071</v>
      </c>
      <c r="Y70" s="1">
        <v>8071</v>
      </c>
      <c r="Z70" s="1">
        <v>8071</v>
      </c>
      <c r="AA70" s="1">
        <v>8071</v>
      </c>
    </row>
    <row r="71" spans="1:27" x14ac:dyDescent="0.25">
      <c r="A71" s="7"/>
      <c r="B71" s="3"/>
    </row>
    <row r="72" spans="1:27" x14ac:dyDescent="0.25">
      <c r="A72" s="8" t="s">
        <v>3</v>
      </c>
      <c r="B72">
        <v>2021</v>
      </c>
      <c r="C72">
        <v>2022</v>
      </c>
      <c r="D72">
        <v>2023</v>
      </c>
      <c r="E72">
        <v>2024</v>
      </c>
      <c r="F72">
        <v>2025</v>
      </c>
      <c r="G72">
        <v>2026</v>
      </c>
      <c r="H72">
        <v>2027</v>
      </c>
      <c r="I72">
        <v>2028</v>
      </c>
      <c r="J72">
        <v>2029</v>
      </c>
      <c r="K72">
        <v>2030</v>
      </c>
      <c r="L72">
        <v>2031</v>
      </c>
      <c r="M72">
        <v>2032</v>
      </c>
      <c r="N72">
        <v>2033</v>
      </c>
      <c r="O72">
        <v>2034</v>
      </c>
      <c r="P72">
        <v>2035</v>
      </c>
      <c r="Q72">
        <v>2036</v>
      </c>
      <c r="R72">
        <v>2037</v>
      </c>
      <c r="S72">
        <v>2038</v>
      </c>
      <c r="T72">
        <v>2039</v>
      </c>
      <c r="U72">
        <v>2040</v>
      </c>
      <c r="V72">
        <v>2041</v>
      </c>
      <c r="W72">
        <v>2042</v>
      </c>
      <c r="X72">
        <v>2043</v>
      </c>
      <c r="Y72">
        <v>2044</v>
      </c>
      <c r="Z72">
        <v>2045</v>
      </c>
      <c r="AA72">
        <v>2046</v>
      </c>
    </row>
    <row r="73" spans="1:27" x14ac:dyDescent="0.25">
      <c r="A73" s="7" t="s">
        <v>7</v>
      </c>
      <c r="B73" s="1">
        <v>6489.0010000000038</v>
      </c>
      <c r="C73" s="1">
        <v>6594.3259457420745</v>
      </c>
      <c r="D73" s="1">
        <v>6701.3604526624476</v>
      </c>
      <c r="E73" s="1">
        <v>6810.1322691677506</v>
      </c>
      <c r="F73" s="1">
        <v>6920.6695940574236</v>
      </c>
      <c r="G73" s="1">
        <v>7033.001083834185</v>
      </c>
      <c r="H73" s="1">
        <v>7142.5356825759145</v>
      </c>
      <c r="I73" s="1">
        <v>7253.7762142726506</v>
      </c>
      <c r="J73" s="1">
        <v>7366.7492477645628</v>
      </c>
      <c r="K73" s="1">
        <v>7481.48176568491</v>
      </c>
      <c r="L73" s="1">
        <v>7598.0011709046094</v>
      </c>
      <c r="M73" s="1">
        <v>7823.6005232108109</v>
      </c>
      <c r="N73" s="1">
        <v>8055.8983566854386</v>
      </c>
      <c r="O73" s="1">
        <v>8295.0935621918961</v>
      </c>
      <c r="P73" s="1">
        <v>8541.3909360480575</v>
      </c>
      <c r="Q73" s="1">
        <v>8795.0013553706285</v>
      </c>
      <c r="R73" s="1">
        <v>9056.1419586258326</v>
      </c>
      <c r="S73" s="1">
        <v>9325.0363315409868</v>
      </c>
      <c r="T73" s="1">
        <v>9601.9146985361549</v>
      </c>
      <c r="U73" s="1">
        <v>9887.0141198397778</v>
      </c>
      <c r="V73" s="1">
        <v>10180.578694457048</v>
      </c>
      <c r="W73" s="1">
        <v>10482.859769164803</v>
      </c>
      <c r="X73" s="1">
        <v>10794.116153711893</v>
      </c>
      <c r="Y73" s="1">
        <v>11114.61434240925</v>
      </c>
      <c r="Z73" s="1">
        <v>11444.628742299401</v>
      </c>
      <c r="AA73" s="1">
        <v>11784.441908100782</v>
      </c>
    </row>
    <row r="74" spans="1:27" x14ac:dyDescent="0.25">
      <c r="A74" s="7" t="s">
        <v>8</v>
      </c>
      <c r="B74" s="1">
        <v>6489.0010000000038</v>
      </c>
      <c r="C74" s="1">
        <v>6594.3259457420745</v>
      </c>
      <c r="D74" s="1">
        <v>6701.3604526624476</v>
      </c>
      <c r="E74" s="1">
        <v>6980.3855758969439</v>
      </c>
      <c r="F74" s="1">
        <v>7154.8952152943666</v>
      </c>
      <c r="G74" s="1">
        <v>7333.7675956767253</v>
      </c>
      <c r="H74" s="1">
        <v>7517.1117855686425</v>
      </c>
      <c r="I74" s="1">
        <v>7705.0395802078583</v>
      </c>
      <c r="J74" s="1">
        <v>7897.6655697130536</v>
      </c>
      <c r="K74" s="1">
        <v>8095.1072089558793</v>
      </c>
      <c r="L74" s="1">
        <v>8418.911497314115</v>
      </c>
      <c r="M74" s="1">
        <v>8755.6679572066805</v>
      </c>
      <c r="N74" s="1">
        <v>9105.8946754949484</v>
      </c>
      <c r="O74" s="1">
        <v>9470.1304625147459</v>
      </c>
      <c r="P74" s="1">
        <v>9848.9356810153367</v>
      </c>
      <c r="Q74" s="1">
        <v>10242.89310825595</v>
      </c>
      <c r="R74" s="1">
        <v>10652.608832586189</v>
      </c>
      <c r="S74" s="1">
        <v>11078.713185889637</v>
      </c>
      <c r="T74" s="1">
        <v>11521.861713325223</v>
      </c>
      <c r="U74" s="1">
        <v>11982.736181858232</v>
      </c>
      <c r="V74" s="1">
        <v>12462.045629132563</v>
      </c>
      <c r="W74" s="1">
        <v>12960.527454297866</v>
      </c>
      <c r="X74" s="1">
        <v>13478.948552469781</v>
      </c>
      <c r="Y74" s="1">
        <v>14018.106494568572</v>
      </c>
      <c r="Z74" s="1">
        <v>14578.830754351315</v>
      </c>
      <c r="AA74" s="1">
        <v>15161.983984525368</v>
      </c>
    </row>
    <row r="75" spans="1:27" x14ac:dyDescent="0.25">
      <c r="A75" s="7" t="s">
        <v>9</v>
      </c>
      <c r="B75" s="1">
        <v>11617.644000000006</v>
      </c>
      <c r="C75" s="1">
        <v>11617.644000000006</v>
      </c>
      <c r="D75" s="1">
        <v>11617.644000000006</v>
      </c>
      <c r="E75" s="1">
        <v>11617.644000000006</v>
      </c>
      <c r="F75" s="1">
        <v>11617.644000000006</v>
      </c>
      <c r="G75" s="1">
        <v>11617.644000000006</v>
      </c>
      <c r="H75" s="1">
        <v>11617.644000000006</v>
      </c>
      <c r="I75" s="1">
        <v>11617.644000000006</v>
      </c>
      <c r="J75" s="1">
        <v>11617.644000000006</v>
      </c>
      <c r="K75" s="1">
        <v>11617.644000000006</v>
      </c>
      <c r="L75" s="1">
        <v>11617.644000000006</v>
      </c>
      <c r="M75" s="1">
        <v>11617.644000000006</v>
      </c>
      <c r="N75" s="1">
        <v>11617.644000000006</v>
      </c>
      <c r="O75" s="1">
        <v>11617.644000000006</v>
      </c>
      <c r="P75" s="1">
        <v>11617.644000000006</v>
      </c>
      <c r="Q75" s="1">
        <v>11617.644000000006</v>
      </c>
      <c r="R75" s="1">
        <v>11617.644000000006</v>
      </c>
      <c r="S75" s="1">
        <v>11617.644000000006</v>
      </c>
      <c r="T75" s="1">
        <v>11617.644000000006</v>
      </c>
      <c r="U75" s="1">
        <v>11617.644000000006</v>
      </c>
      <c r="V75" s="1">
        <v>11617.644000000006</v>
      </c>
      <c r="W75" s="1">
        <v>11617.644000000006</v>
      </c>
      <c r="X75" s="1">
        <v>11617.644000000006</v>
      </c>
      <c r="Y75" s="1">
        <v>11617.644000000006</v>
      </c>
      <c r="Z75" s="1">
        <v>11617.644000000006</v>
      </c>
      <c r="AA75" s="1">
        <v>11617.644000000006</v>
      </c>
    </row>
    <row r="76" spans="1:27" x14ac:dyDescent="0.25">
      <c r="A76" s="7" t="s">
        <v>10</v>
      </c>
      <c r="B76" s="1">
        <v>15572.627000000004</v>
      </c>
      <c r="C76" s="1">
        <v>15572.627000000004</v>
      </c>
      <c r="D76" s="1">
        <v>15572.627000000004</v>
      </c>
      <c r="E76" s="1">
        <v>15572.627000000004</v>
      </c>
      <c r="F76" s="1">
        <v>15572.627000000004</v>
      </c>
      <c r="G76" s="1">
        <v>15572.627000000004</v>
      </c>
      <c r="H76" s="1">
        <v>15572.627000000004</v>
      </c>
      <c r="I76" s="1">
        <v>15572.627000000004</v>
      </c>
      <c r="J76" s="1">
        <v>15572.627000000004</v>
      </c>
      <c r="K76" s="1">
        <v>15572.627000000004</v>
      </c>
      <c r="L76" s="1">
        <v>15572.627000000004</v>
      </c>
      <c r="M76" s="1">
        <v>15572.627000000004</v>
      </c>
      <c r="N76" s="1">
        <v>15572.627000000004</v>
      </c>
      <c r="O76" s="1">
        <v>15572.627000000004</v>
      </c>
      <c r="P76" s="1">
        <v>15572.627000000004</v>
      </c>
      <c r="Q76" s="1">
        <v>15572.627000000004</v>
      </c>
      <c r="R76" s="1">
        <v>15572.627000000004</v>
      </c>
      <c r="S76" s="1">
        <v>15572.627000000004</v>
      </c>
      <c r="T76" s="1">
        <v>15572.627000000004</v>
      </c>
      <c r="U76" s="1">
        <v>15572.627000000004</v>
      </c>
      <c r="V76" s="1">
        <v>15572.627000000004</v>
      </c>
      <c r="W76" s="1">
        <v>15572.627000000004</v>
      </c>
      <c r="X76" s="1">
        <v>15572.627000000004</v>
      </c>
      <c r="Y76" s="1">
        <v>15572.627000000004</v>
      </c>
      <c r="Z76" s="1">
        <v>15572.627000000004</v>
      </c>
      <c r="AA76" s="1">
        <v>15572.627000000004</v>
      </c>
    </row>
    <row r="77" spans="1:27" x14ac:dyDescent="0.25">
      <c r="A77" s="7" t="s">
        <v>11</v>
      </c>
      <c r="B77" s="1">
        <v>16347.456000000002</v>
      </c>
      <c r="C77" s="1">
        <v>16347.456000000002</v>
      </c>
      <c r="D77" s="1">
        <v>16347.456000000002</v>
      </c>
      <c r="E77" s="1">
        <v>16347.456000000002</v>
      </c>
      <c r="F77" s="1">
        <v>16347.456000000002</v>
      </c>
      <c r="G77" s="1">
        <v>16347.456000000002</v>
      </c>
      <c r="H77" s="1">
        <v>16347.456000000002</v>
      </c>
      <c r="I77" s="1">
        <v>16347.456000000002</v>
      </c>
      <c r="J77" s="1">
        <v>16347.456000000002</v>
      </c>
      <c r="K77" s="1">
        <v>16347.456000000002</v>
      </c>
      <c r="L77" s="1">
        <v>16347.456000000002</v>
      </c>
      <c r="M77" s="1">
        <v>16347.456000000002</v>
      </c>
      <c r="N77" s="1">
        <v>16347.456000000002</v>
      </c>
      <c r="O77" s="1">
        <v>16347.456000000002</v>
      </c>
      <c r="P77" s="1">
        <v>16347.456000000002</v>
      </c>
      <c r="Q77" s="1">
        <v>16347.456000000002</v>
      </c>
      <c r="R77" s="1">
        <v>16347.456000000002</v>
      </c>
      <c r="S77" s="1">
        <v>16347.456000000002</v>
      </c>
      <c r="T77" s="1">
        <v>16347.456000000002</v>
      </c>
      <c r="U77" s="1">
        <v>16347.456000000002</v>
      </c>
      <c r="V77" s="1">
        <v>16347.456000000002</v>
      </c>
      <c r="W77" s="1">
        <v>16347.456000000002</v>
      </c>
      <c r="X77" s="1">
        <v>16347.456000000002</v>
      </c>
      <c r="Y77" s="1">
        <v>16347.456000000002</v>
      </c>
      <c r="Z77" s="1">
        <v>16347.456000000002</v>
      </c>
      <c r="AA77" s="1">
        <v>16347.456000000002</v>
      </c>
    </row>
    <row r="78" spans="1:27" x14ac:dyDescent="0.25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7" x14ac:dyDescent="0.25">
      <c r="A79" s="8" t="s">
        <v>5</v>
      </c>
      <c r="B79">
        <v>2021</v>
      </c>
      <c r="C79">
        <v>2022</v>
      </c>
      <c r="D79">
        <v>2023</v>
      </c>
      <c r="E79">
        <v>2024</v>
      </c>
      <c r="F79">
        <v>2025</v>
      </c>
      <c r="G79">
        <v>2026</v>
      </c>
      <c r="H79">
        <v>2027</v>
      </c>
      <c r="I79">
        <v>2028</v>
      </c>
      <c r="J79">
        <v>2029</v>
      </c>
      <c r="K79">
        <v>2030</v>
      </c>
      <c r="L79">
        <v>2031</v>
      </c>
      <c r="M79">
        <v>2032</v>
      </c>
      <c r="N79">
        <v>2033</v>
      </c>
      <c r="O79">
        <v>2034</v>
      </c>
      <c r="P79">
        <v>2035</v>
      </c>
      <c r="Q79">
        <v>2036</v>
      </c>
      <c r="R79">
        <v>2037</v>
      </c>
      <c r="S79">
        <v>2038</v>
      </c>
      <c r="T79">
        <v>2039</v>
      </c>
      <c r="U79">
        <v>2040</v>
      </c>
      <c r="V79">
        <v>2041</v>
      </c>
      <c r="W79">
        <v>2042</v>
      </c>
      <c r="X79">
        <v>2043</v>
      </c>
      <c r="Y79">
        <v>2044</v>
      </c>
      <c r="Z79">
        <v>2045</v>
      </c>
      <c r="AA79">
        <v>2046</v>
      </c>
    </row>
    <row r="80" spans="1:27" x14ac:dyDescent="0.25">
      <c r="A80" s="7" t="s">
        <v>7</v>
      </c>
      <c r="B80" s="1">
        <v>1870</v>
      </c>
      <c r="C80" s="1">
        <v>1900.3084177151245</v>
      </c>
      <c r="D80" s="1">
        <v>1931.1080654753798</v>
      </c>
      <c r="E80" s="1">
        <v>1962.4069049948846</v>
      </c>
      <c r="F80" s="1">
        <v>1994.213027028911</v>
      </c>
      <c r="G80" s="1">
        <v>2026.534653465347</v>
      </c>
      <c r="H80" s="1">
        <v>2058.1839938617923</v>
      </c>
      <c r="I80" s="1">
        <v>2090.327616823708</v>
      </c>
      <c r="J80" s="1">
        <v>2122.9732417933155</v>
      </c>
      <c r="K80" s="1">
        <v>2156.1287087709793</v>
      </c>
      <c r="L80" s="1">
        <v>2189.801980198019</v>
      </c>
      <c r="M80" s="1">
        <v>2254.8329845459739</v>
      </c>
      <c r="N80" s="1">
        <v>2321.7952281405574</v>
      </c>
      <c r="O80" s="1">
        <v>2390.7460633949008</v>
      </c>
      <c r="P80" s="1">
        <v>2461.7445459286641</v>
      </c>
      <c r="Q80" s="1">
        <v>2534.8514851485129</v>
      </c>
      <c r="R80" s="1">
        <v>2610.1294963306955</v>
      </c>
      <c r="S80" s="1">
        <v>2687.6430542503285</v>
      </c>
      <c r="T80" s="1">
        <v>2767.4585484033196</v>
      </c>
      <c r="U80" s="1">
        <v>2849.6443398682295</v>
      </c>
      <c r="V80" s="1">
        <v>2934.2708198567707</v>
      </c>
      <c r="W80" s="1">
        <v>3021.4104700030944</v>
      </c>
      <c r="X80" s="1">
        <v>3111.1379244434997</v>
      </c>
      <c r="Y80" s="1">
        <v>3203.5300337397371</v>
      </c>
      <c r="Z80" s="1">
        <v>3298.6659307006548</v>
      </c>
      <c r="AA80" s="1">
        <v>3396.6270981585662</v>
      </c>
    </row>
    <row r="81" spans="1:27" x14ac:dyDescent="0.25">
      <c r="A81" s="7" t="s">
        <v>8</v>
      </c>
      <c r="B81" s="1">
        <v>1870</v>
      </c>
      <c r="C81" s="1">
        <v>1900.3084177151247</v>
      </c>
      <c r="D81" s="1">
        <v>1931.1080654753798</v>
      </c>
      <c r="E81" s="1">
        <v>1970.759349791628</v>
      </c>
      <c r="F81" s="1">
        <v>2011.1886646286464</v>
      </c>
      <c r="G81" s="1">
        <v>2052.4108141820784</v>
      </c>
      <c r="H81" s="1">
        <v>2093.224368305066</v>
      </c>
      <c r="I81" s="1">
        <v>2134.8121372923974</v>
      </c>
      <c r="J81" s="1">
        <v>2177.1883490534133</v>
      </c>
      <c r="K81" s="1">
        <v>2220.3674870701784</v>
      </c>
      <c r="L81" s="1">
        <v>2264.3642949100176</v>
      </c>
      <c r="M81" s="1">
        <v>2332.2952237573181</v>
      </c>
      <c r="N81" s="1">
        <v>2402.2640804700377</v>
      </c>
      <c r="O81" s="1">
        <v>2474.332002884139</v>
      </c>
      <c r="P81" s="1">
        <v>2548.5619629706634</v>
      </c>
      <c r="Q81" s="1">
        <v>2625.0188218597832</v>
      </c>
      <c r="R81" s="1">
        <v>2703.7693865155766</v>
      </c>
      <c r="S81" s="1">
        <v>2784.8824681110441</v>
      </c>
      <c r="T81" s="1">
        <v>2868.4289421543754</v>
      </c>
      <c r="U81" s="1">
        <v>2954.4818104190067</v>
      </c>
      <c r="V81" s="1">
        <v>3043.1162647315768</v>
      </c>
      <c r="W81" s="1">
        <v>3134.4097526735241</v>
      </c>
      <c r="X81" s="1">
        <v>3228.4420452537297</v>
      </c>
      <c r="Y81" s="1">
        <v>3325.2953066113419</v>
      </c>
      <c r="Z81" s="1">
        <v>3425.0541658096822</v>
      </c>
      <c r="AA81" s="1">
        <v>3527.805790783973</v>
      </c>
    </row>
    <row r="82" spans="1:27" x14ac:dyDescent="0.25">
      <c r="A82" s="7" t="s">
        <v>19</v>
      </c>
      <c r="B82" s="1">
        <v>1870</v>
      </c>
      <c r="C82" s="1">
        <v>1900.3084177151247</v>
      </c>
      <c r="D82" s="1">
        <v>1931.1080654753798</v>
      </c>
      <c r="E82" s="1">
        <v>1970.759349791628</v>
      </c>
      <c r="F82" s="1">
        <v>2011.1886646286464</v>
      </c>
      <c r="G82" s="1">
        <v>2052.4108141820784</v>
      </c>
      <c r="H82" s="1">
        <v>2093.224368305066</v>
      </c>
      <c r="I82" s="1">
        <v>2134.8121372923974</v>
      </c>
      <c r="J82" s="1">
        <v>2177.1883490534133</v>
      </c>
      <c r="K82" s="1">
        <v>2220.3674870701784</v>
      </c>
      <c r="L82" s="1">
        <v>2264.3642949100176</v>
      </c>
      <c r="M82" s="1">
        <v>2332.2952237573181</v>
      </c>
      <c r="N82" s="1">
        <v>2402.2640804700377</v>
      </c>
      <c r="O82" s="1">
        <v>2474.332002884139</v>
      </c>
      <c r="P82" s="1">
        <v>2548.5619629706634</v>
      </c>
      <c r="Q82" s="1">
        <v>2628.5619629706634</v>
      </c>
      <c r="R82" s="1">
        <v>2708.5619629706634</v>
      </c>
      <c r="S82" s="1">
        <v>2768.5619629706634</v>
      </c>
      <c r="T82" s="1">
        <v>2828.5619629706634</v>
      </c>
      <c r="U82" s="1">
        <v>2908.5619629706634</v>
      </c>
      <c r="V82" s="1">
        <v>2968.5619629706634</v>
      </c>
      <c r="W82" s="1">
        <v>3028.5619629706634</v>
      </c>
      <c r="X82" s="1">
        <v>3088.5619629706634</v>
      </c>
      <c r="Y82" s="1">
        <v>3148.5619629706634</v>
      </c>
      <c r="Z82" s="1">
        <v>3208.5619629706634</v>
      </c>
      <c r="AA82" s="1">
        <v>3268.5619629706634</v>
      </c>
    </row>
    <row r="83" spans="1:27" x14ac:dyDescent="0.25">
      <c r="A83" s="7" t="s">
        <v>20</v>
      </c>
      <c r="B83" s="1">
        <v>1870</v>
      </c>
      <c r="C83" s="1">
        <v>1900.3084177151247</v>
      </c>
      <c r="D83" s="1">
        <v>1931.1080654753798</v>
      </c>
      <c r="E83" s="1">
        <v>1970.759349791628</v>
      </c>
      <c r="F83" s="1">
        <v>2011.1886646286464</v>
      </c>
      <c r="G83" s="1">
        <v>2052.4108141820784</v>
      </c>
      <c r="H83" s="1">
        <v>2093.224368305066</v>
      </c>
      <c r="I83" s="1">
        <v>2134.8121372923974</v>
      </c>
      <c r="J83" s="1">
        <v>2177.1883490534133</v>
      </c>
      <c r="K83" s="1">
        <v>2220.3674870701784</v>
      </c>
      <c r="L83" s="1">
        <v>2264.3642949100176</v>
      </c>
      <c r="M83" s="1">
        <v>2332.2952237573181</v>
      </c>
      <c r="N83" s="1">
        <v>2402.2640804700377</v>
      </c>
      <c r="O83" s="1">
        <v>2474.332002884139</v>
      </c>
      <c r="P83" s="1">
        <v>2548.5619629706634</v>
      </c>
      <c r="Q83" s="1">
        <v>2628.5619629706634</v>
      </c>
      <c r="R83" s="1">
        <v>2708.5619629706634</v>
      </c>
      <c r="S83" s="1">
        <v>2788.5619629706634</v>
      </c>
      <c r="T83" s="1">
        <v>2868.5619629706634</v>
      </c>
      <c r="U83" s="1">
        <v>2948.5619629706634</v>
      </c>
      <c r="V83" s="1">
        <v>3028.5619629706634</v>
      </c>
      <c r="W83" s="1">
        <v>3108.5619629706634</v>
      </c>
      <c r="X83" s="1">
        <v>3188.5619629706634</v>
      </c>
      <c r="Y83" s="1">
        <v>3268.5619629706634</v>
      </c>
      <c r="Z83" s="1">
        <v>3348.5619629706634</v>
      </c>
      <c r="AA83" s="1">
        <v>3428.5619629706634</v>
      </c>
    </row>
    <row r="84" spans="1:27" x14ac:dyDescent="0.25">
      <c r="A84" s="7" t="s">
        <v>9</v>
      </c>
      <c r="B84" s="1">
        <v>3225</v>
      </c>
      <c r="C84" s="1">
        <v>3225</v>
      </c>
      <c r="D84" s="1">
        <v>3225</v>
      </c>
      <c r="E84" s="1">
        <v>3225</v>
      </c>
      <c r="F84" s="1">
        <v>3225</v>
      </c>
      <c r="G84" s="1">
        <v>3225</v>
      </c>
      <c r="H84" s="1">
        <v>3225</v>
      </c>
      <c r="I84" s="1">
        <v>3225</v>
      </c>
      <c r="J84" s="1">
        <v>3225</v>
      </c>
      <c r="K84" s="1">
        <v>3225</v>
      </c>
      <c r="L84" s="1">
        <v>3225</v>
      </c>
      <c r="M84" s="1">
        <v>3225</v>
      </c>
      <c r="N84" s="1">
        <v>3225</v>
      </c>
      <c r="O84" s="1">
        <v>3225</v>
      </c>
      <c r="P84" s="1">
        <v>3225</v>
      </c>
      <c r="Q84" s="1">
        <v>3225</v>
      </c>
      <c r="R84" s="1">
        <v>3225</v>
      </c>
      <c r="S84" s="1">
        <v>3225</v>
      </c>
      <c r="T84" s="1">
        <v>3225</v>
      </c>
      <c r="U84" s="1">
        <v>3225</v>
      </c>
      <c r="V84" s="1">
        <v>3225</v>
      </c>
      <c r="W84" s="1">
        <v>3225</v>
      </c>
      <c r="X84" s="1">
        <v>3225</v>
      </c>
      <c r="Y84" s="1">
        <v>3225</v>
      </c>
      <c r="Z84" s="1">
        <v>3225</v>
      </c>
      <c r="AA84" s="1">
        <v>3225</v>
      </c>
    </row>
    <row r="85" spans="1:27" x14ac:dyDescent="0.25">
      <c r="A85" s="7" t="s">
        <v>10</v>
      </c>
      <c r="B85" s="1">
        <v>3236</v>
      </c>
      <c r="C85" s="1">
        <v>3236</v>
      </c>
      <c r="D85" s="1">
        <v>3236</v>
      </c>
      <c r="E85" s="1">
        <v>3236</v>
      </c>
      <c r="F85" s="1">
        <v>3236</v>
      </c>
      <c r="G85" s="1">
        <v>3236</v>
      </c>
      <c r="H85" s="1">
        <v>3236</v>
      </c>
      <c r="I85" s="1">
        <v>3236</v>
      </c>
      <c r="J85" s="1">
        <v>3236</v>
      </c>
      <c r="K85" s="1">
        <v>3236</v>
      </c>
      <c r="L85" s="1">
        <v>3236</v>
      </c>
      <c r="M85" s="1">
        <v>3236</v>
      </c>
      <c r="N85" s="1">
        <v>3236</v>
      </c>
      <c r="O85" s="1">
        <v>3236</v>
      </c>
      <c r="P85" s="1">
        <v>3236</v>
      </c>
      <c r="Q85" s="1">
        <v>3236</v>
      </c>
      <c r="R85" s="1">
        <v>3236</v>
      </c>
      <c r="S85" s="1">
        <v>3236</v>
      </c>
      <c r="T85" s="1">
        <v>3236</v>
      </c>
      <c r="U85" s="1">
        <v>3236</v>
      </c>
      <c r="V85" s="1">
        <v>3236</v>
      </c>
      <c r="W85" s="1">
        <v>3236</v>
      </c>
      <c r="X85" s="1">
        <v>3236</v>
      </c>
      <c r="Y85" s="1">
        <v>3236</v>
      </c>
      <c r="Z85" s="1">
        <v>3236</v>
      </c>
      <c r="AA85" s="1">
        <v>3236</v>
      </c>
    </row>
    <row r="86" spans="1:27" x14ac:dyDescent="0.25">
      <c r="A86" s="7" t="s">
        <v>11</v>
      </c>
      <c r="B86" s="1">
        <v>3259</v>
      </c>
      <c r="C86" s="1">
        <v>3259</v>
      </c>
      <c r="D86" s="1">
        <v>3259</v>
      </c>
      <c r="E86" s="1">
        <v>3259</v>
      </c>
      <c r="F86" s="1">
        <v>3259</v>
      </c>
      <c r="G86" s="1">
        <v>3259</v>
      </c>
      <c r="H86" s="1">
        <v>3259</v>
      </c>
      <c r="I86" s="1">
        <v>3259</v>
      </c>
      <c r="J86" s="1">
        <v>3259</v>
      </c>
      <c r="K86" s="1">
        <v>3259</v>
      </c>
      <c r="L86" s="1">
        <v>3259</v>
      </c>
      <c r="M86" s="1">
        <v>3259</v>
      </c>
      <c r="N86" s="1">
        <v>3259</v>
      </c>
      <c r="O86" s="1">
        <v>3259</v>
      </c>
      <c r="P86" s="1">
        <v>3259</v>
      </c>
      <c r="Q86" s="1">
        <v>3259</v>
      </c>
      <c r="R86" s="1">
        <v>3259</v>
      </c>
      <c r="S86" s="1">
        <v>3259</v>
      </c>
      <c r="T86" s="1">
        <v>3259</v>
      </c>
      <c r="U86" s="1">
        <v>3259</v>
      </c>
      <c r="V86" s="1">
        <v>3259</v>
      </c>
      <c r="W86" s="1">
        <v>3259</v>
      </c>
      <c r="X86" s="1">
        <v>3259</v>
      </c>
      <c r="Y86" s="1">
        <v>3259</v>
      </c>
      <c r="Z86" s="1">
        <v>3259</v>
      </c>
      <c r="AA86" s="1">
        <v>3259</v>
      </c>
    </row>
    <row r="87" spans="1:27" x14ac:dyDescent="0.25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7" x14ac:dyDescent="0.25">
      <c r="A88" s="8" t="s">
        <v>2</v>
      </c>
      <c r="B88">
        <v>2021</v>
      </c>
      <c r="C88">
        <v>2022</v>
      </c>
      <c r="D88">
        <v>2023</v>
      </c>
      <c r="E88">
        <v>2024</v>
      </c>
      <c r="F88">
        <v>2025</v>
      </c>
      <c r="G88">
        <v>2026</v>
      </c>
      <c r="H88">
        <v>2027</v>
      </c>
      <c r="I88">
        <v>2028</v>
      </c>
      <c r="J88">
        <v>2029</v>
      </c>
      <c r="K88">
        <v>2030</v>
      </c>
      <c r="L88">
        <v>2031</v>
      </c>
      <c r="M88">
        <v>2032</v>
      </c>
      <c r="N88">
        <v>2033</v>
      </c>
      <c r="O88">
        <v>2034</v>
      </c>
      <c r="P88">
        <v>2035</v>
      </c>
      <c r="Q88">
        <v>2036</v>
      </c>
      <c r="R88">
        <v>2037</v>
      </c>
      <c r="S88">
        <v>2038</v>
      </c>
      <c r="T88">
        <v>2039</v>
      </c>
      <c r="U88">
        <v>2040</v>
      </c>
      <c r="V88">
        <v>2041</v>
      </c>
      <c r="W88">
        <v>2042</v>
      </c>
      <c r="X88">
        <v>2043</v>
      </c>
      <c r="Y88">
        <v>2044</v>
      </c>
      <c r="Z88">
        <v>2045</v>
      </c>
      <c r="AA88">
        <v>2046</v>
      </c>
    </row>
    <row r="89" spans="1:27" x14ac:dyDescent="0.25">
      <c r="A89" s="7" t="s">
        <v>7</v>
      </c>
      <c r="B89" s="1">
        <v>14763.30099999999</v>
      </c>
      <c r="C89" s="1">
        <v>15002.548667783649</v>
      </c>
      <c r="D89" s="1">
        <v>15245.673479746642</v>
      </c>
      <c r="E89" s="1">
        <v>15492.738267209861</v>
      </c>
      <c r="F89" s="1">
        <v>15743.806879711401</v>
      </c>
      <c r="G89" s="1">
        <v>15998.944201507336</v>
      </c>
      <c r="H89" s="1">
        <v>16248.510346097279</v>
      </c>
      <c r="I89" s="1">
        <v>16501.969451356439</v>
      </c>
      <c r="J89" s="1">
        <v>16759.382243241045</v>
      </c>
      <c r="K89" s="1">
        <v>17020.810394966255</v>
      </c>
      <c r="L89" s="1">
        <v>17286.316541782366</v>
      </c>
      <c r="M89" s="1">
        <v>17799.71672013004</v>
      </c>
      <c r="N89" s="1">
        <v>18328.364782113902</v>
      </c>
      <c r="O89" s="1">
        <v>18872.713586858645</v>
      </c>
      <c r="P89" s="1">
        <v>19433.229443315289</v>
      </c>
      <c r="Q89" s="1">
        <v>20010.392509718367</v>
      </c>
      <c r="R89" s="1">
        <v>20604.697204906894</v>
      </c>
      <c r="S89" s="1">
        <v>21216.652631861507</v>
      </c>
      <c r="T89" s="1">
        <v>21846.783013820554</v>
      </c>
      <c r="U89" s="1">
        <v>22495.628143348764</v>
      </c>
      <c r="V89" s="1">
        <v>23163.743844743145</v>
      </c>
      <c r="W89" s="1">
        <v>23851.702450172266</v>
      </c>
      <c r="X89" s="1">
        <v>24560.093289956778</v>
      </c>
      <c r="Y89" s="1">
        <v>25289.523197411152</v>
      </c>
      <c r="Z89" s="1">
        <v>26040.617028679138</v>
      </c>
      <c r="AA89" s="1">
        <v>26814.018198008231</v>
      </c>
    </row>
    <row r="90" spans="1:27" x14ac:dyDescent="0.25">
      <c r="A90" s="7" t="s">
        <v>8</v>
      </c>
      <c r="B90" s="1">
        <v>14763.30099999999</v>
      </c>
      <c r="C90" s="1">
        <v>15002.548667783649</v>
      </c>
      <c r="D90" s="1">
        <v>15245.673479746642</v>
      </c>
      <c r="E90" s="1">
        <v>15974.576355952062</v>
      </c>
      <c r="F90" s="1">
        <v>16887.007574830433</v>
      </c>
      <c r="G90" s="1">
        <v>17734.840616314683</v>
      </c>
      <c r="H90" s="1">
        <v>18566.774458601252</v>
      </c>
      <c r="I90" s="1">
        <v>19367.695495540749</v>
      </c>
      <c r="J90" s="1">
        <v>20139.189734509298</v>
      </c>
      <c r="K90" s="1">
        <v>20882.785290808406</v>
      </c>
      <c r="L90" s="1">
        <v>21599.954524601806</v>
      </c>
      <c r="M90" s="1">
        <v>22463.952705585878</v>
      </c>
      <c r="N90" s="1">
        <v>23362.510813809313</v>
      </c>
      <c r="O90" s="1">
        <v>24297.011246361686</v>
      </c>
      <c r="P90" s="1">
        <v>25268.891696216153</v>
      </c>
      <c r="Q90" s="1">
        <v>26279.6473640648</v>
      </c>
      <c r="R90" s="1">
        <v>27330.833258627394</v>
      </c>
      <c r="S90" s="1">
        <v>28424.066588972491</v>
      </c>
      <c r="T90" s="1">
        <v>29561.029252531393</v>
      </c>
      <c r="U90" s="1">
        <v>30743.47042263265</v>
      </c>
      <c r="V90" s="1">
        <v>31973.209239537959</v>
      </c>
      <c r="W90" s="1">
        <v>33252.137609119476</v>
      </c>
      <c r="X90" s="1">
        <v>34582.223113484259</v>
      </c>
      <c r="Y90" s="1">
        <v>35965.512038023633</v>
      </c>
      <c r="Z90" s="1">
        <v>37404.132519544582</v>
      </c>
      <c r="AA90" s="1">
        <v>38900.29782032637</v>
      </c>
    </row>
    <row r="91" spans="1:27" x14ac:dyDescent="0.25">
      <c r="A91" s="7" t="s">
        <v>9</v>
      </c>
      <c r="B91" s="1">
        <v>52183.04899999997</v>
      </c>
      <c r="C91" s="1">
        <v>52183.04899999997</v>
      </c>
      <c r="D91" s="1">
        <v>52183.04899999997</v>
      </c>
      <c r="E91" s="1">
        <v>52183.04899999997</v>
      </c>
      <c r="F91" s="1">
        <v>52183.04899999997</v>
      </c>
      <c r="G91" s="1">
        <v>52183.04899999997</v>
      </c>
      <c r="H91" s="1">
        <v>52183.04899999997</v>
      </c>
      <c r="I91" s="1">
        <v>52183.04899999997</v>
      </c>
      <c r="J91" s="1">
        <v>52183.04899999997</v>
      </c>
      <c r="K91" s="1">
        <v>52183.04899999997</v>
      </c>
      <c r="L91" s="1">
        <v>52183.04899999997</v>
      </c>
      <c r="M91" s="1">
        <v>52183.04899999997</v>
      </c>
      <c r="N91" s="1">
        <v>52183.04899999997</v>
      </c>
      <c r="O91" s="1">
        <v>52183.04899999997</v>
      </c>
      <c r="P91" s="1">
        <v>52183.04899999997</v>
      </c>
      <c r="Q91" s="1">
        <v>52183.04899999997</v>
      </c>
      <c r="R91" s="1">
        <v>52183.04899999997</v>
      </c>
      <c r="S91" s="1">
        <v>52183.04899999997</v>
      </c>
      <c r="T91" s="1">
        <v>52183.04899999997</v>
      </c>
      <c r="U91" s="1">
        <v>52183.04899999997</v>
      </c>
      <c r="V91" s="1">
        <v>52183.04899999997</v>
      </c>
      <c r="W91" s="1">
        <v>52183.04899999997</v>
      </c>
      <c r="X91" s="1">
        <v>52183.04899999997</v>
      </c>
      <c r="Y91" s="1">
        <v>52183.04899999997</v>
      </c>
      <c r="Z91" s="1">
        <v>52183.04899999997</v>
      </c>
      <c r="AA91" s="1">
        <v>52183.04899999997</v>
      </c>
    </row>
    <row r="92" spans="1:27" x14ac:dyDescent="0.25">
      <c r="A92" s="7" t="s">
        <v>10</v>
      </c>
      <c r="B92" s="1">
        <v>52258.336999999963</v>
      </c>
      <c r="C92" s="1">
        <v>52258.336999999963</v>
      </c>
      <c r="D92" s="1">
        <v>52258.336999999963</v>
      </c>
      <c r="E92" s="1">
        <v>52258.336999999963</v>
      </c>
      <c r="F92" s="1">
        <v>52258.336999999963</v>
      </c>
      <c r="G92" s="1">
        <v>52258.336999999963</v>
      </c>
      <c r="H92" s="1">
        <v>52258.336999999963</v>
      </c>
      <c r="I92" s="1">
        <v>52258.336999999963</v>
      </c>
      <c r="J92" s="1">
        <v>52258.336999999963</v>
      </c>
      <c r="K92" s="1">
        <v>52258.336999999963</v>
      </c>
      <c r="L92" s="1">
        <v>52258.336999999963</v>
      </c>
      <c r="M92" s="1">
        <v>52258.336999999963</v>
      </c>
      <c r="N92" s="1">
        <v>52258.336999999963</v>
      </c>
      <c r="O92" s="1">
        <v>52258.336999999963</v>
      </c>
      <c r="P92" s="1">
        <v>52258.336999999963</v>
      </c>
      <c r="Q92" s="1">
        <v>52258.336999999963</v>
      </c>
      <c r="R92" s="1">
        <v>52258.336999999963</v>
      </c>
      <c r="S92" s="1">
        <v>52258.336999999963</v>
      </c>
      <c r="T92" s="1">
        <v>52258.336999999963</v>
      </c>
      <c r="U92" s="1">
        <v>52258.336999999963</v>
      </c>
      <c r="V92" s="1">
        <v>52258.336999999963</v>
      </c>
      <c r="W92" s="1">
        <v>52258.336999999963</v>
      </c>
      <c r="X92" s="1">
        <v>52258.336999999963</v>
      </c>
      <c r="Y92" s="1">
        <v>52258.336999999963</v>
      </c>
      <c r="Z92" s="1">
        <v>52258.336999999963</v>
      </c>
      <c r="AA92" s="1">
        <v>52258.336999999963</v>
      </c>
    </row>
    <row r="93" spans="1:27" x14ac:dyDescent="0.25">
      <c r="A93" s="7" t="s">
        <v>11</v>
      </c>
      <c r="B93" s="1">
        <v>53155.398999999947</v>
      </c>
      <c r="C93" s="1">
        <v>53155.398999999947</v>
      </c>
      <c r="D93" s="1">
        <v>53155.398999999947</v>
      </c>
      <c r="E93" s="1">
        <v>53155.398999999947</v>
      </c>
      <c r="F93" s="1">
        <v>53155.398999999947</v>
      </c>
      <c r="G93" s="1">
        <v>53155.398999999947</v>
      </c>
      <c r="H93" s="1">
        <v>53155.398999999947</v>
      </c>
      <c r="I93" s="1">
        <v>53155.398999999947</v>
      </c>
      <c r="J93" s="1">
        <v>53155.398999999947</v>
      </c>
      <c r="K93" s="1">
        <v>53155.398999999947</v>
      </c>
      <c r="L93" s="1">
        <v>53155.398999999947</v>
      </c>
      <c r="M93" s="1">
        <v>53155.398999999947</v>
      </c>
      <c r="N93" s="1">
        <v>53155.398999999947</v>
      </c>
      <c r="O93" s="1">
        <v>53155.398999999947</v>
      </c>
      <c r="P93" s="1">
        <v>53155.398999999947</v>
      </c>
      <c r="Q93" s="1">
        <v>53155.398999999947</v>
      </c>
      <c r="R93" s="1">
        <v>53155.398999999947</v>
      </c>
      <c r="S93" s="1">
        <v>53155.398999999947</v>
      </c>
      <c r="T93" s="1">
        <v>53155.398999999947</v>
      </c>
      <c r="U93" s="1">
        <v>53155.398999999947</v>
      </c>
      <c r="V93" s="1">
        <v>53155.398999999947</v>
      </c>
      <c r="W93" s="1">
        <v>53155.398999999947</v>
      </c>
      <c r="X93" s="1">
        <v>53155.398999999947</v>
      </c>
      <c r="Y93" s="1">
        <v>53155.398999999947</v>
      </c>
      <c r="Z93" s="1">
        <v>53155.398999999947</v>
      </c>
      <c r="AA93" s="1">
        <v>53155.398999999947</v>
      </c>
    </row>
    <row r="94" spans="1:27" x14ac:dyDescent="0.25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7" x14ac:dyDescent="0.25">
      <c r="A95" s="8" t="s">
        <v>6</v>
      </c>
      <c r="B95">
        <v>2021</v>
      </c>
      <c r="C95">
        <v>2022</v>
      </c>
      <c r="D95">
        <v>2023</v>
      </c>
      <c r="E95">
        <v>2024</v>
      </c>
      <c r="F95">
        <v>2025</v>
      </c>
      <c r="G95">
        <v>2026</v>
      </c>
      <c r="H95">
        <v>2027</v>
      </c>
      <c r="I95">
        <v>2028</v>
      </c>
      <c r="J95">
        <v>2029</v>
      </c>
      <c r="K95">
        <v>2030</v>
      </c>
      <c r="L95">
        <v>2031</v>
      </c>
      <c r="M95">
        <v>2032</v>
      </c>
      <c r="N95">
        <v>2033</v>
      </c>
      <c r="O95">
        <v>2034</v>
      </c>
      <c r="P95">
        <v>2035</v>
      </c>
      <c r="Q95">
        <v>2036</v>
      </c>
      <c r="R95">
        <v>2037</v>
      </c>
      <c r="S95">
        <v>2038</v>
      </c>
      <c r="T95">
        <v>2039</v>
      </c>
      <c r="U95">
        <v>2040</v>
      </c>
      <c r="V95">
        <v>2041</v>
      </c>
      <c r="W95">
        <v>2042</v>
      </c>
      <c r="X95">
        <v>2043</v>
      </c>
      <c r="Y95">
        <v>2044</v>
      </c>
      <c r="Z95">
        <v>2045</v>
      </c>
      <c r="AA95">
        <v>2046</v>
      </c>
    </row>
    <row r="96" spans="1:27" x14ac:dyDescent="0.25">
      <c r="A96" s="7" t="s">
        <v>7</v>
      </c>
      <c r="B96" s="1">
        <v>868</v>
      </c>
      <c r="C96" s="1">
        <v>894.00170069899514</v>
      </c>
      <c r="D96" s="1">
        <v>920.78230512983373</v>
      </c>
      <c r="E96" s="1">
        <v>948.36514603641979</v>
      </c>
      <c r="F96" s="1">
        <v>976.77425511544948</v>
      </c>
      <c r="G96" s="1">
        <v>1006.0343839541544</v>
      </c>
      <c r="H96" s="1">
        <v>1021.5748742084171</v>
      </c>
      <c r="I96" s="1">
        <v>1037.3554226964686</v>
      </c>
      <c r="J96" s="1">
        <v>1053.3797376639734</v>
      </c>
      <c r="K96" s="1">
        <v>1069.6515846388884</v>
      </c>
      <c r="L96" s="1">
        <v>1086.1747873163179</v>
      </c>
      <c r="M96" s="1">
        <v>1118.7121049736838</v>
      </c>
      <c r="N96" s="1">
        <v>1152.2241064965738</v>
      </c>
      <c r="O96" s="1">
        <v>1186.7399893943746</v>
      </c>
      <c r="P96" s="1">
        <v>1222.2898258134542</v>
      </c>
      <c r="Q96" s="1">
        <v>1258.9045887376803</v>
      </c>
      <c r="R96" s="1">
        <v>1296.6161789737964</v>
      </c>
      <c r="S96" s="1">
        <v>1335.4574529451691</v>
      </c>
      <c r="T96" s="1">
        <v>1375.4622513181214</v>
      </c>
      <c r="U96" s="1">
        <v>1416.6654284857939</v>
      </c>
      <c r="V96" s="1">
        <v>1459.1028829352194</v>
      </c>
      <c r="W96" s="1">
        <v>1502.8115885240702</v>
      </c>
      <c r="X96" s="1">
        <v>1547.8296266943287</v>
      </c>
      <c r="Y96" s="1">
        <v>1594.1962196509453</v>
      </c>
      <c r="Z96" s="1">
        <v>1641.951764534394</v>
      </c>
      <c r="AA96" s="1">
        <v>1691.1378686168944</v>
      </c>
    </row>
    <row r="97" spans="1:27" x14ac:dyDescent="0.25">
      <c r="A97" s="7" t="s">
        <v>8</v>
      </c>
      <c r="B97" s="1">
        <v>868</v>
      </c>
      <c r="C97" s="1">
        <v>894.00170069899514</v>
      </c>
      <c r="D97" s="1">
        <v>920.78230512983362</v>
      </c>
      <c r="E97" s="1">
        <v>953.87022251744929</v>
      </c>
      <c r="F97" s="1">
        <v>987.9839124553265</v>
      </c>
      <c r="G97" s="1">
        <v>1023.1535490707253</v>
      </c>
      <c r="H97" s="1">
        <v>1044.6798062718444</v>
      </c>
      <c r="I97" s="1">
        <v>1066.5900853914191</v>
      </c>
      <c r="J97" s="1">
        <v>1088.8907220944689</v>
      </c>
      <c r="K97" s="1">
        <v>1111.5881520787684</v>
      </c>
      <c r="L97" s="1">
        <v>1134.6889126125927</v>
      </c>
      <c r="M97" s="1">
        <v>1168.7295799909705</v>
      </c>
      <c r="N97" s="1">
        <v>1203.7914673906996</v>
      </c>
      <c r="O97" s="1">
        <v>1239.9052114124206</v>
      </c>
      <c r="P97" s="1">
        <v>1277.1023677547932</v>
      </c>
      <c r="Q97" s="1">
        <v>1315.4154387874371</v>
      </c>
      <c r="R97" s="1">
        <v>1354.8779019510603</v>
      </c>
      <c r="S97" s="1">
        <v>1395.5242390095921</v>
      </c>
      <c r="T97" s="1">
        <v>1437.3899661798798</v>
      </c>
      <c r="U97" s="1">
        <v>1480.5116651652763</v>
      </c>
      <c r="V97" s="1">
        <v>1524.9270151202347</v>
      </c>
      <c r="W97" s="1">
        <v>1570.6748255738419</v>
      </c>
      <c r="X97" s="1">
        <v>1617.7950703410572</v>
      </c>
      <c r="Y97" s="1">
        <v>1666.3289224512889</v>
      </c>
      <c r="Z97" s="1">
        <v>1716.3187901248277</v>
      </c>
      <c r="AA97" s="1">
        <v>1767.8083538285725</v>
      </c>
    </row>
    <row r="98" spans="1:27" x14ac:dyDescent="0.25">
      <c r="A98" s="7" t="s">
        <v>19</v>
      </c>
      <c r="B98" s="1">
        <v>868</v>
      </c>
      <c r="C98" s="1">
        <v>894.00170069899514</v>
      </c>
      <c r="D98" s="1">
        <v>920.78230512983362</v>
      </c>
      <c r="E98" s="1">
        <v>953.87022251744929</v>
      </c>
      <c r="F98" s="1">
        <v>987.9839124553265</v>
      </c>
      <c r="G98" s="1">
        <v>1017.9839124553265</v>
      </c>
      <c r="H98" s="1">
        <v>1047.9839124553264</v>
      </c>
      <c r="I98" s="1">
        <v>1077.9839124553264</v>
      </c>
      <c r="J98" s="1">
        <v>1102.9839124553264</v>
      </c>
      <c r="K98" s="1">
        <v>1127.9839124553264</v>
      </c>
      <c r="L98" s="1">
        <v>1152.9839124553264</v>
      </c>
      <c r="M98" s="1">
        <v>1172.9839124553264</v>
      </c>
      <c r="N98" s="1">
        <v>1192.9839124553264</v>
      </c>
      <c r="O98" s="1">
        <v>1207.9839124553264</v>
      </c>
      <c r="P98" s="1">
        <v>1217.9839124553264</v>
      </c>
      <c r="Q98" s="1">
        <v>1219.9839124553264</v>
      </c>
      <c r="R98" s="1">
        <v>1221.9839124553264</v>
      </c>
      <c r="S98" s="1">
        <v>1223.9839124553264</v>
      </c>
      <c r="T98" s="1">
        <v>1223.9839124553264</v>
      </c>
      <c r="U98" s="1">
        <v>1223.9839124553264</v>
      </c>
      <c r="V98" s="1">
        <v>1223.9839124553264</v>
      </c>
      <c r="W98" s="1">
        <v>1223.9839124553264</v>
      </c>
      <c r="X98" s="1">
        <v>1223.9839124553264</v>
      </c>
      <c r="Y98" s="1">
        <v>1223.9839124553264</v>
      </c>
      <c r="Z98" s="1">
        <v>1223.9839124553264</v>
      </c>
      <c r="AA98" s="1">
        <v>1223.9839124553264</v>
      </c>
    </row>
    <row r="99" spans="1:27" x14ac:dyDescent="0.25">
      <c r="A99" s="7" t="s">
        <v>20</v>
      </c>
      <c r="B99" s="1">
        <v>868</v>
      </c>
      <c r="C99" s="1">
        <v>894.00170069899514</v>
      </c>
      <c r="D99" s="1">
        <v>920.78230512983362</v>
      </c>
      <c r="E99" s="1">
        <v>953.87022251744929</v>
      </c>
      <c r="F99" s="1">
        <v>987.9839124553265</v>
      </c>
      <c r="G99" s="1">
        <v>1023.1535490707253</v>
      </c>
      <c r="H99" s="1">
        <v>1058.1535490707251</v>
      </c>
      <c r="I99" s="1">
        <v>1093.1535490707251</v>
      </c>
      <c r="J99" s="1">
        <v>1123.1535490707251</v>
      </c>
      <c r="K99" s="1">
        <v>1148.1535490707251</v>
      </c>
      <c r="L99" s="1">
        <v>1173.1535490707251</v>
      </c>
      <c r="M99" s="1">
        <v>1193.1535490707251</v>
      </c>
      <c r="N99" s="1">
        <v>1213.1535490707251</v>
      </c>
      <c r="O99" s="1">
        <v>1228.1535490707251</v>
      </c>
      <c r="P99" s="1">
        <v>1238.1535490707251</v>
      </c>
      <c r="Q99" s="1">
        <v>1238.1535490707251</v>
      </c>
      <c r="R99" s="1">
        <v>1238.1535490707251</v>
      </c>
      <c r="S99" s="1">
        <v>1238.1535490707251</v>
      </c>
      <c r="T99" s="1">
        <v>1238.1535490707251</v>
      </c>
      <c r="U99" s="1">
        <v>1238.1535490707251</v>
      </c>
      <c r="V99" s="1">
        <v>1238.1535490707251</v>
      </c>
      <c r="W99" s="1">
        <v>1238.1535490707251</v>
      </c>
      <c r="X99" s="1">
        <v>1238.1535490707251</v>
      </c>
      <c r="Y99" s="1">
        <v>1238.1535490707251</v>
      </c>
      <c r="Z99" s="1">
        <v>1238.1535490707251</v>
      </c>
      <c r="AA99" s="1">
        <v>1238.1535490707251</v>
      </c>
    </row>
    <row r="100" spans="1:27" x14ac:dyDescent="0.25">
      <c r="A100" s="7" t="s">
        <v>9</v>
      </c>
      <c r="B100" s="1">
        <v>1216</v>
      </c>
      <c r="C100" s="1">
        <v>1216</v>
      </c>
      <c r="D100" s="1">
        <v>1216</v>
      </c>
      <c r="E100" s="1">
        <v>1216</v>
      </c>
      <c r="F100" s="1">
        <v>1216</v>
      </c>
      <c r="G100" s="1">
        <v>1216</v>
      </c>
      <c r="H100" s="1">
        <v>1216</v>
      </c>
      <c r="I100" s="1">
        <v>1216</v>
      </c>
      <c r="J100" s="1">
        <v>1216</v>
      </c>
      <c r="K100" s="1">
        <v>1216</v>
      </c>
      <c r="L100" s="1">
        <v>1216</v>
      </c>
      <c r="M100" s="1">
        <v>1216</v>
      </c>
      <c r="N100" s="1">
        <v>1216</v>
      </c>
      <c r="O100" s="1">
        <v>1216</v>
      </c>
      <c r="P100" s="1">
        <v>1216</v>
      </c>
      <c r="Q100" s="1">
        <v>1216</v>
      </c>
      <c r="R100" s="1">
        <v>1216</v>
      </c>
      <c r="S100" s="1">
        <v>1216</v>
      </c>
      <c r="T100" s="1">
        <v>1216</v>
      </c>
      <c r="U100" s="1">
        <v>1216</v>
      </c>
      <c r="V100" s="1">
        <v>1216</v>
      </c>
      <c r="W100" s="1">
        <v>1216</v>
      </c>
      <c r="X100" s="1">
        <v>1216</v>
      </c>
      <c r="Y100" s="1">
        <v>1216</v>
      </c>
      <c r="Z100" s="1">
        <v>1216</v>
      </c>
      <c r="AA100" s="1">
        <v>1216</v>
      </c>
    </row>
    <row r="101" spans="1:27" x14ac:dyDescent="0.25">
      <c r="A101" s="7" t="s">
        <v>10</v>
      </c>
      <c r="B101" s="1">
        <v>1231</v>
      </c>
      <c r="C101" s="1">
        <v>1231</v>
      </c>
      <c r="D101" s="1">
        <v>1231</v>
      </c>
      <c r="E101" s="1">
        <v>1231</v>
      </c>
      <c r="F101" s="1">
        <v>1231</v>
      </c>
      <c r="G101" s="1">
        <v>1231</v>
      </c>
      <c r="H101" s="1">
        <v>1231</v>
      </c>
      <c r="I101" s="1">
        <v>1231</v>
      </c>
      <c r="J101" s="1">
        <v>1231</v>
      </c>
      <c r="K101" s="1">
        <v>1231</v>
      </c>
      <c r="L101" s="1">
        <v>1231</v>
      </c>
      <c r="M101" s="1">
        <v>1231</v>
      </c>
      <c r="N101" s="1">
        <v>1231</v>
      </c>
      <c r="O101" s="1">
        <v>1231</v>
      </c>
      <c r="P101" s="1">
        <v>1231</v>
      </c>
      <c r="Q101" s="1">
        <v>1231</v>
      </c>
      <c r="R101" s="1">
        <v>1231</v>
      </c>
      <c r="S101" s="1">
        <v>1231</v>
      </c>
      <c r="T101" s="1">
        <v>1231</v>
      </c>
      <c r="U101" s="1">
        <v>1231</v>
      </c>
      <c r="V101" s="1">
        <v>1231</v>
      </c>
      <c r="W101" s="1">
        <v>1231</v>
      </c>
      <c r="X101" s="1">
        <v>1231</v>
      </c>
      <c r="Y101" s="1">
        <v>1231</v>
      </c>
      <c r="Z101" s="1">
        <v>1231</v>
      </c>
      <c r="AA101" s="1">
        <v>1231</v>
      </c>
    </row>
    <row r="102" spans="1:27" x14ac:dyDescent="0.25">
      <c r="A102" s="7" t="s">
        <v>11</v>
      </c>
      <c r="B102" s="1">
        <v>1242</v>
      </c>
      <c r="C102" s="1">
        <v>1242</v>
      </c>
      <c r="D102" s="1">
        <v>1242</v>
      </c>
      <c r="E102" s="1">
        <v>1242</v>
      </c>
      <c r="F102" s="1">
        <v>1242</v>
      </c>
      <c r="G102" s="1">
        <v>1242</v>
      </c>
      <c r="H102" s="1">
        <v>1242</v>
      </c>
      <c r="I102" s="1">
        <v>1242</v>
      </c>
      <c r="J102" s="1">
        <v>1242</v>
      </c>
      <c r="K102" s="1">
        <v>1242</v>
      </c>
      <c r="L102" s="1">
        <v>1242</v>
      </c>
      <c r="M102" s="1">
        <v>1242</v>
      </c>
      <c r="N102" s="1">
        <v>1242</v>
      </c>
      <c r="O102" s="1">
        <v>1242</v>
      </c>
      <c r="P102" s="1">
        <v>1242</v>
      </c>
      <c r="Q102" s="1">
        <v>1242</v>
      </c>
      <c r="R102" s="1">
        <v>1242</v>
      </c>
      <c r="S102" s="1">
        <v>1242</v>
      </c>
      <c r="T102" s="1">
        <v>1242</v>
      </c>
      <c r="U102" s="1">
        <v>1242</v>
      </c>
      <c r="V102" s="1">
        <v>1242</v>
      </c>
      <c r="W102" s="1">
        <v>1242</v>
      </c>
      <c r="X102" s="1">
        <v>1242</v>
      </c>
      <c r="Y102" s="1">
        <v>1242</v>
      </c>
      <c r="Z102" s="1">
        <v>1242</v>
      </c>
      <c r="AA102" s="1">
        <v>1242</v>
      </c>
    </row>
    <row r="103" spans="1:27" x14ac:dyDescent="0.25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7" x14ac:dyDescent="0.25">
      <c r="A104" s="8" t="s">
        <v>1</v>
      </c>
      <c r="B104">
        <v>2021</v>
      </c>
      <c r="C104">
        <v>2022</v>
      </c>
      <c r="D104">
        <v>2023</v>
      </c>
      <c r="E104">
        <v>2024</v>
      </c>
      <c r="F104">
        <v>2025</v>
      </c>
      <c r="G104">
        <v>2026</v>
      </c>
      <c r="H104">
        <v>2027</v>
      </c>
      <c r="I104">
        <v>2028</v>
      </c>
      <c r="J104">
        <v>2029</v>
      </c>
      <c r="K104">
        <v>2030</v>
      </c>
      <c r="L104">
        <v>2031</v>
      </c>
      <c r="M104">
        <v>2032</v>
      </c>
      <c r="N104">
        <v>2033</v>
      </c>
      <c r="O104">
        <v>2034</v>
      </c>
      <c r="P104">
        <v>2035</v>
      </c>
      <c r="Q104">
        <v>2036</v>
      </c>
      <c r="R104">
        <v>2037</v>
      </c>
      <c r="S104">
        <v>2038</v>
      </c>
      <c r="T104">
        <v>2039</v>
      </c>
      <c r="U104">
        <v>2040</v>
      </c>
      <c r="V104">
        <v>2041</v>
      </c>
      <c r="W104">
        <v>2042</v>
      </c>
      <c r="X104">
        <v>2043</v>
      </c>
      <c r="Y104">
        <v>2044</v>
      </c>
      <c r="Z104">
        <v>2045</v>
      </c>
      <c r="AA104">
        <v>2046</v>
      </c>
    </row>
    <row r="105" spans="1:27" x14ac:dyDescent="0.25">
      <c r="A105" s="7" t="s">
        <v>7</v>
      </c>
      <c r="B105" s="1">
        <v>590.21899999999971</v>
      </c>
      <c r="C105" s="1">
        <v>599.80087779864141</v>
      </c>
      <c r="D105" s="1">
        <v>609.53831206386269</v>
      </c>
      <c r="E105" s="1">
        <v>619.43382816853955</v>
      </c>
      <c r="F105" s="1">
        <v>629.48999248357484</v>
      </c>
      <c r="G105" s="1">
        <v>639.70941304347809</v>
      </c>
      <c r="H105" s="1">
        <v>649.48728292922294</v>
      </c>
      <c r="I105" s="1">
        <v>659.41460620357384</v>
      </c>
      <c r="J105" s="1">
        <v>669.49366724090135</v>
      </c>
      <c r="K105" s="1">
        <v>679.72678533192243</v>
      </c>
      <c r="L105" s="1">
        <v>690.1163152173915</v>
      </c>
      <c r="M105" s="1">
        <v>710.66773179159009</v>
      </c>
      <c r="N105" s="1">
        <v>731.8311621870721</v>
      </c>
      <c r="O105" s="1">
        <v>753.62483195612924</v>
      </c>
      <c r="P105" s="1">
        <v>776.06750940146969</v>
      </c>
      <c r="Q105" s="1">
        <v>799.17852173913082</v>
      </c>
      <c r="R105" s="1">
        <v>822.97777174271801</v>
      </c>
      <c r="S105" s="1">
        <v>847.48575488330277</v>
      </c>
      <c r="T105" s="1">
        <v>872.72357697974076</v>
      </c>
      <c r="U105" s="1">
        <v>898.71297237461044</v>
      </c>
      <c r="V105" s="1">
        <v>925.47632265142386</v>
      </c>
      <c r="W105" s="1">
        <v>953.03667590922998</v>
      </c>
      <c r="X105" s="1">
        <v>981.41776661120855</v>
      </c>
      <c r="Y105" s="1">
        <v>1010.644036024348</v>
      </c>
      <c r="Z105" s="1">
        <v>1040.7406532678092</v>
      </c>
      <c r="AA105" s="1">
        <v>1071.733536988103</v>
      </c>
    </row>
    <row r="106" spans="1:27" x14ac:dyDescent="0.25">
      <c r="A106" s="7" t="s">
        <v>8</v>
      </c>
      <c r="B106" s="1">
        <v>590.21899999999971</v>
      </c>
      <c r="C106" s="1">
        <v>599.8008777986413</v>
      </c>
      <c r="D106" s="1">
        <v>609.53831206386269</v>
      </c>
      <c r="E106" s="1">
        <v>629.41911195529929</v>
      </c>
      <c r="F106" s="1">
        <v>648.87107550708629</v>
      </c>
      <c r="G106" s="1">
        <v>667.92291106611219</v>
      </c>
      <c r="H106" s="1">
        <v>686.94343029024321</v>
      </c>
      <c r="I106" s="1">
        <v>706.03334834358213</v>
      </c>
      <c r="J106" s="1">
        <v>725.19546737155656</v>
      </c>
      <c r="K106" s="1">
        <v>744.43262146246445</v>
      </c>
      <c r="L106" s="1">
        <v>763.74767719716658</v>
      </c>
      <c r="M106" s="1">
        <v>786.66010751308158</v>
      </c>
      <c r="N106" s="1">
        <v>810.2599107384741</v>
      </c>
      <c r="O106" s="1">
        <v>834.56770806062832</v>
      </c>
      <c r="P106" s="1">
        <v>859.60473930244723</v>
      </c>
      <c r="Q106" s="1">
        <v>885.3928814815207</v>
      </c>
      <c r="R106" s="1">
        <v>911.95466792596631</v>
      </c>
      <c r="S106" s="1">
        <v>939.31330796374527</v>
      </c>
      <c r="T106" s="1">
        <v>967.4927072026577</v>
      </c>
      <c r="U106" s="1">
        <v>996.51748841873746</v>
      </c>
      <c r="V106" s="1">
        <v>1026.4130130712997</v>
      </c>
      <c r="W106" s="1">
        <v>1057.2054034634386</v>
      </c>
      <c r="X106" s="1">
        <v>1088.9215655673418</v>
      </c>
      <c r="Y106" s="1">
        <v>1121.5892125343621</v>
      </c>
      <c r="Z106" s="1">
        <v>1155.236888910393</v>
      </c>
      <c r="AA106" s="1">
        <v>1189.8939955777048</v>
      </c>
    </row>
    <row r="107" spans="1:27" x14ac:dyDescent="0.25">
      <c r="A107" s="7" t="s">
        <v>9</v>
      </c>
      <c r="B107" s="1">
        <v>2622.37</v>
      </c>
      <c r="C107" s="1">
        <v>2622.37</v>
      </c>
      <c r="D107" s="1">
        <v>2622.37</v>
      </c>
      <c r="E107" s="1">
        <v>2622.37</v>
      </c>
      <c r="F107" s="1">
        <v>2622.37</v>
      </c>
      <c r="G107" s="1">
        <v>2622.37</v>
      </c>
      <c r="H107" s="1">
        <v>2622.37</v>
      </c>
      <c r="I107" s="1">
        <v>2622.37</v>
      </c>
      <c r="J107" s="1">
        <v>2622.37</v>
      </c>
      <c r="K107" s="1">
        <v>2622.37</v>
      </c>
      <c r="L107" s="1">
        <v>2622.37</v>
      </c>
      <c r="M107" s="1">
        <v>2622.37</v>
      </c>
      <c r="N107" s="1">
        <v>2622.37</v>
      </c>
      <c r="O107" s="1">
        <v>2622.37</v>
      </c>
      <c r="P107" s="1">
        <v>2622.37</v>
      </c>
      <c r="Q107" s="1">
        <v>2622.37</v>
      </c>
      <c r="R107" s="1">
        <v>2622.37</v>
      </c>
      <c r="S107" s="1">
        <v>2622.37</v>
      </c>
      <c r="T107" s="1">
        <v>2622.37</v>
      </c>
      <c r="U107" s="1">
        <v>2622.37</v>
      </c>
      <c r="V107" s="1">
        <v>2622.37</v>
      </c>
      <c r="W107" s="1">
        <v>2622.37</v>
      </c>
      <c r="X107" s="1">
        <v>2622.37</v>
      </c>
      <c r="Y107" s="1">
        <v>2622.37</v>
      </c>
      <c r="Z107" s="1">
        <v>2622.37</v>
      </c>
      <c r="AA107" s="1">
        <v>2622.37</v>
      </c>
    </row>
    <row r="108" spans="1:27" x14ac:dyDescent="0.25">
      <c r="A108" s="7" t="s">
        <v>10</v>
      </c>
      <c r="B108" s="1">
        <v>3312.2699999999991</v>
      </c>
      <c r="C108" s="1">
        <v>3312.2699999999991</v>
      </c>
      <c r="D108" s="1">
        <v>3312.2699999999991</v>
      </c>
      <c r="E108" s="1">
        <v>3312.2699999999991</v>
      </c>
      <c r="F108" s="1">
        <v>3312.2699999999991</v>
      </c>
      <c r="G108" s="1">
        <v>3312.2699999999991</v>
      </c>
      <c r="H108" s="1">
        <v>3312.2699999999991</v>
      </c>
      <c r="I108" s="1">
        <v>3312.2699999999991</v>
      </c>
      <c r="J108" s="1">
        <v>3312.2699999999991</v>
      </c>
      <c r="K108" s="1">
        <v>3312.2699999999991</v>
      </c>
      <c r="L108" s="1">
        <v>3312.2699999999991</v>
      </c>
      <c r="M108" s="1">
        <v>3312.2699999999991</v>
      </c>
      <c r="N108" s="1">
        <v>3312.2699999999991</v>
      </c>
      <c r="O108" s="1">
        <v>3312.2699999999991</v>
      </c>
      <c r="P108" s="1">
        <v>3312.2699999999991</v>
      </c>
      <c r="Q108" s="1">
        <v>3312.2699999999991</v>
      </c>
      <c r="R108" s="1">
        <v>3312.2699999999991</v>
      </c>
      <c r="S108" s="1">
        <v>3312.2699999999991</v>
      </c>
      <c r="T108" s="1">
        <v>3312.2699999999991</v>
      </c>
      <c r="U108" s="1">
        <v>3312.2699999999991</v>
      </c>
      <c r="V108" s="1">
        <v>3312.2699999999991</v>
      </c>
      <c r="W108" s="1">
        <v>3312.2699999999991</v>
      </c>
      <c r="X108" s="1">
        <v>3312.2699999999991</v>
      </c>
      <c r="Y108" s="1">
        <v>3312.2699999999991</v>
      </c>
      <c r="Z108" s="1">
        <v>3312.2699999999991</v>
      </c>
      <c r="AA108" s="1">
        <v>3312.2699999999991</v>
      </c>
    </row>
    <row r="109" spans="1:27" x14ac:dyDescent="0.25">
      <c r="A109" s="7" t="s">
        <v>11</v>
      </c>
      <c r="B109" s="1">
        <v>3564.8739999999984</v>
      </c>
      <c r="C109" s="1">
        <v>3564.8739999999984</v>
      </c>
      <c r="D109" s="1">
        <v>3564.8739999999984</v>
      </c>
      <c r="E109" s="1">
        <v>3564.8739999999984</v>
      </c>
      <c r="F109" s="1">
        <v>3564.8739999999984</v>
      </c>
      <c r="G109" s="1">
        <v>3564.8739999999984</v>
      </c>
      <c r="H109" s="1">
        <v>3564.8739999999984</v>
      </c>
      <c r="I109" s="1">
        <v>3564.8739999999984</v>
      </c>
      <c r="J109" s="1">
        <v>3564.8739999999984</v>
      </c>
      <c r="K109" s="1">
        <v>3564.8739999999984</v>
      </c>
      <c r="L109" s="1">
        <v>3564.8739999999984</v>
      </c>
      <c r="M109" s="1">
        <v>3564.8739999999984</v>
      </c>
      <c r="N109" s="1">
        <v>3564.8739999999984</v>
      </c>
      <c r="O109" s="1">
        <v>3564.8739999999984</v>
      </c>
      <c r="P109" s="1">
        <v>3564.8739999999984</v>
      </c>
      <c r="Q109" s="1">
        <v>3564.8739999999984</v>
      </c>
      <c r="R109" s="1">
        <v>3564.8739999999984</v>
      </c>
      <c r="S109" s="1">
        <v>3564.8739999999984</v>
      </c>
      <c r="T109" s="1">
        <v>3564.8739999999984</v>
      </c>
      <c r="U109" s="1">
        <v>3564.8739999999984</v>
      </c>
      <c r="V109" s="1">
        <v>3564.8739999999984</v>
      </c>
      <c r="W109" s="1">
        <v>3564.8739999999984</v>
      </c>
      <c r="X109" s="1">
        <v>3564.8739999999984</v>
      </c>
      <c r="Y109" s="1">
        <v>3564.8739999999984</v>
      </c>
      <c r="Z109" s="1">
        <v>3564.8739999999984</v>
      </c>
      <c r="AA109" s="1">
        <v>3564.8739999999984</v>
      </c>
    </row>
    <row r="111" spans="1:27" x14ac:dyDescent="0.25">
      <c r="A111" s="8" t="s">
        <v>12</v>
      </c>
      <c r="B111">
        <v>2021</v>
      </c>
      <c r="C111">
        <v>2022</v>
      </c>
      <c r="D111">
        <v>2023</v>
      </c>
      <c r="E111">
        <v>2024</v>
      </c>
      <c r="F111">
        <v>2025</v>
      </c>
      <c r="G111">
        <v>2026</v>
      </c>
      <c r="H111">
        <v>2027</v>
      </c>
      <c r="I111">
        <v>2028</v>
      </c>
      <c r="J111">
        <v>2029</v>
      </c>
      <c r="K111">
        <v>2030</v>
      </c>
      <c r="L111">
        <v>2031</v>
      </c>
      <c r="M111">
        <v>2032</v>
      </c>
      <c r="N111">
        <v>2033</v>
      </c>
      <c r="O111">
        <v>2034</v>
      </c>
      <c r="P111">
        <v>2035</v>
      </c>
      <c r="Q111">
        <v>2036</v>
      </c>
      <c r="R111">
        <v>2037</v>
      </c>
      <c r="S111">
        <v>2038</v>
      </c>
      <c r="T111">
        <v>2039</v>
      </c>
      <c r="U111">
        <v>2040</v>
      </c>
      <c r="V111">
        <v>2041</v>
      </c>
      <c r="W111">
        <v>2042</v>
      </c>
      <c r="X111">
        <v>2043</v>
      </c>
      <c r="Y111">
        <v>2044</v>
      </c>
      <c r="Z111">
        <v>2045</v>
      </c>
      <c r="AA111">
        <v>2046</v>
      </c>
    </row>
    <row r="112" spans="1:27" x14ac:dyDescent="0.25">
      <c r="A112" s="7" t="s">
        <v>18</v>
      </c>
      <c r="B112" s="5">
        <v>0</v>
      </c>
      <c r="C112" s="5">
        <v>0</v>
      </c>
      <c r="D112" s="5">
        <v>0</v>
      </c>
      <c r="E112" s="5">
        <v>3.3333333333333335</v>
      </c>
      <c r="F112" s="5">
        <v>10</v>
      </c>
      <c r="G112" s="5">
        <v>14</v>
      </c>
      <c r="H112" s="5">
        <v>14</v>
      </c>
      <c r="I112" s="5">
        <v>14</v>
      </c>
      <c r="J112" s="5">
        <v>14</v>
      </c>
      <c r="K112" s="5">
        <v>14</v>
      </c>
      <c r="L112" s="5">
        <v>14</v>
      </c>
      <c r="M112" s="5">
        <v>14</v>
      </c>
      <c r="N112" s="5">
        <v>14</v>
      </c>
      <c r="O112" s="5">
        <v>14</v>
      </c>
      <c r="P112" s="5">
        <v>14</v>
      </c>
      <c r="Q112" s="5">
        <v>14</v>
      </c>
      <c r="R112" s="5">
        <v>14</v>
      </c>
      <c r="S112" s="5">
        <v>14</v>
      </c>
      <c r="T112" s="5">
        <v>14</v>
      </c>
      <c r="U112" s="5">
        <v>14</v>
      </c>
      <c r="V112" s="5">
        <v>14</v>
      </c>
      <c r="W112" s="5">
        <v>14</v>
      </c>
      <c r="X112" s="5">
        <v>14</v>
      </c>
      <c r="Y112" s="5">
        <v>14</v>
      </c>
      <c r="Z112" s="5">
        <v>14</v>
      </c>
      <c r="AA112" s="5">
        <v>14</v>
      </c>
    </row>
    <row r="113" spans="1:27" x14ac:dyDescent="0.25">
      <c r="A113" s="7" t="s">
        <v>8</v>
      </c>
      <c r="B113" s="5">
        <v>0</v>
      </c>
      <c r="C113" s="5">
        <v>0</v>
      </c>
      <c r="D113" s="5">
        <v>0</v>
      </c>
      <c r="E113" s="5">
        <v>16.666666666666668</v>
      </c>
      <c r="F113" s="5">
        <v>36.666666666666664</v>
      </c>
      <c r="G113" s="5">
        <v>56.666666666666664</v>
      </c>
      <c r="H113" s="5">
        <v>88.333333333333329</v>
      </c>
      <c r="I113" s="5">
        <v>118.5</v>
      </c>
      <c r="J113" s="5">
        <v>148.5</v>
      </c>
      <c r="K113" s="5">
        <v>178.5</v>
      </c>
      <c r="L113" s="5">
        <v>208.5</v>
      </c>
      <c r="M113" s="5">
        <v>238.5</v>
      </c>
      <c r="N113" s="5">
        <v>258.5</v>
      </c>
      <c r="O113" s="5">
        <v>278.5</v>
      </c>
      <c r="P113" s="5">
        <v>298.5</v>
      </c>
      <c r="Q113" s="5">
        <v>315.16666666666669</v>
      </c>
      <c r="R113" s="5">
        <v>321.83333333333331</v>
      </c>
      <c r="S113" s="5">
        <v>325.16666666666669</v>
      </c>
      <c r="T113" s="5">
        <v>328.5</v>
      </c>
      <c r="U113" s="5">
        <v>331.83333333333331</v>
      </c>
      <c r="V113" s="5">
        <v>336.16666666666669</v>
      </c>
      <c r="W113" s="5">
        <v>340.5</v>
      </c>
      <c r="X113" s="5">
        <v>344.83333333333331</v>
      </c>
      <c r="Y113" s="5">
        <v>349.16666666666669</v>
      </c>
      <c r="Z113" s="5">
        <v>353.5</v>
      </c>
      <c r="AA113" s="5">
        <v>357.83333333333331</v>
      </c>
    </row>
    <row r="114" spans="1:27" x14ac:dyDescent="0.25">
      <c r="A114" s="7" t="s">
        <v>19</v>
      </c>
      <c r="B114" s="5">
        <v>0</v>
      </c>
      <c r="C114" s="5">
        <v>0</v>
      </c>
      <c r="D114" s="5">
        <v>0</v>
      </c>
      <c r="E114" s="5">
        <v>6.666666666666667</v>
      </c>
      <c r="F114" s="5">
        <v>20</v>
      </c>
      <c r="G114" s="5">
        <v>40</v>
      </c>
      <c r="H114" s="5">
        <v>42</v>
      </c>
      <c r="I114" s="5">
        <v>42</v>
      </c>
      <c r="J114" s="5">
        <v>42</v>
      </c>
      <c r="K114" s="5">
        <v>42</v>
      </c>
      <c r="L114" s="5">
        <v>42</v>
      </c>
      <c r="M114" s="5">
        <v>42</v>
      </c>
      <c r="N114" s="5">
        <v>42</v>
      </c>
      <c r="O114" s="5">
        <v>42</v>
      </c>
      <c r="P114" s="5">
        <v>42</v>
      </c>
      <c r="Q114" s="5">
        <v>42</v>
      </c>
      <c r="R114" s="5">
        <v>42</v>
      </c>
      <c r="S114" s="5">
        <v>42</v>
      </c>
      <c r="T114" s="5">
        <v>42</v>
      </c>
      <c r="U114" s="5">
        <v>42</v>
      </c>
      <c r="V114" s="5">
        <v>42</v>
      </c>
      <c r="W114" s="5">
        <v>42</v>
      </c>
      <c r="X114" s="5">
        <v>42</v>
      </c>
      <c r="Y114" s="5">
        <v>42</v>
      </c>
      <c r="Z114" s="5">
        <v>42</v>
      </c>
      <c r="AA114" s="5">
        <v>42</v>
      </c>
    </row>
    <row r="115" spans="1:27" x14ac:dyDescent="0.25">
      <c r="A115" s="7" t="s">
        <v>20</v>
      </c>
      <c r="B115" s="5">
        <v>0</v>
      </c>
      <c r="C115" s="5">
        <v>0</v>
      </c>
      <c r="D115" s="5">
        <v>0</v>
      </c>
      <c r="E115" s="5">
        <v>16.666666666666668</v>
      </c>
      <c r="F115" s="5">
        <v>30</v>
      </c>
      <c r="G115" s="5">
        <v>43.333333333333336</v>
      </c>
      <c r="H115" s="5">
        <v>68.333333333333329</v>
      </c>
      <c r="I115" s="5">
        <v>93.333333333333329</v>
      </c>
      <c r="J115" s="5">
        <v>123.33333333333333</v>
      </c>
      <c r="K115" s="5">
        <v>153.33333333333334</v>
      </c>
      <c r="L115" s="5">
        <v>183.33333333333334</v>
      </c>
      <c r="M115" s="5">
        <v>213.33333333333334</v>
      </c>
      <c r="N115" s="5">
        <v>233.33333333333334</v>
      </c>
      <c r="O115" s="5">
        <v>253.33333333333334</v>
      </c>
      <c r="P115" s="5">
        <v>273.33333333333331</v>
      </c>
      <c r="Q115" s="5">
        <v>290</v>
      </c>
      <c r="R115" s="5">
        <v>296.66666666666669</v>
      </c>
      <c r="S115" s="5">
        <v>300</v>
      </c>
      <c r="T115" s="5">
        <v>303.33333333333331</v>
      </c>
      <c r="U115" s="5">
        <v>306.66666666666669</v>
      </c>
      <c r="V115" s="5">
        <v>311</v>
      </c>
      <c r="W115" s="5">
        <v>315.33333333333331</v>
      </c>
      <c r="X115" s="5">
        <v>319.66666666666669</v>
      </c>
      <c r="Y115" s="5">
        <v>324</v>
      </c>
      <c r="Z115" s="5">
        <v>328.33333333333331</v>
      </c>
      <c r="AA115" s="5">
        <v>332.66666666666669</v>
      </c>
    </row>
    <row r="116" spans="1:27" x14ac:dyDescent="0.25">
      <c r="A116" s="7" t="s">
        <v>9</v>
      </c>
      <c r="B116" s="5">
        <v>13.652000000000001</v>
      </c>
      <c r="C116" s="5">
        <v>13.652000000000001</v>
      </c>
      <c r="D116" s="5">
        <v>13.652000000000001</v>
      </c>
      <c r="E116" s="5">
        <v>13.652000000000001</v>
      </c>
      <c r="F116" s="5">
        <v>13.652000000000001</v>
      </c>
      <c r="G116" s="5">
        <v>13.652000000000001</v>
      </c>
      <c r="H116" s="5">
        <v>13.652000000000001</v>
      </c>
      <c r="I116" s="5">
        <v>13.652000000000001</v>
      </c>
      <c r="J116" s="5">
        <v>13.652000000000001</v>
      </c>
      <c r="K116" s="5">
        <v>13.652000000000001</v>
      </c>
      <c r="L116" s="5">
        <v>13.652000000000001</v>
      </c>
      <c r="M116" s="5">
        <v>13.652000000000001</v>
      </c>
      <c r="N116" s="5">
        <v>13.652000000000001</v>
      </c>
      <c r="O116" s="5">
        <v>13.652000000000001</v>
      </c>
      <c r="P116" s="5">
        <v>13.652000000000001</v>
      </c>
      <c r="Q116" s="5">
        <v>13.652000000000001</v>
      </c>
      <c r="R116" s="5">
        <v>13.652000000000001</v>
      </c>
      <c r="S116" s="5">
        <v>13.652000000000001</v>
      </c>
      <c r="T116" s="5">
        <v>13.652000000000001</v>
      </c>
      <c r="U116" s="5">
        <v>13.652000000000001</v>
      </c>
      <c r="V116" s="5">
        <v>13.652000000000001</v>
      </c>
      <c r="W116" s="5">
        <v>13.652000000000001</v>
      </c>
      <c r="X116" s="5">
        <v>13.652000000000001</v>
      </c>
      <c r="Y116" s="5">
        <v>13.652000000000001</v>
      </c>
      <c r="Z116" s="5">
        <v>13.652000000000001</v>
      </c>
      <c r="AA116" s="5">
        <v>13.652000000000001</v>
      </c>
    </row>
    <row r="117" spans="1:27" x14ac:dyDescent="0.25">
      <c r="A117" s="7" t="s">
        <v>10</v>
      </c>
      <c r="B117" s="5">
        <v>42.006999999999991</v>
      </c>
      <c r="C117" s="5">
        <v>42.006999999999991</v>
      </c>
      <c r="D117" s="5">
        <v>42.006999999999991</v>
      </c>
      <c r="E117" s="5">
        <v>42.006999999999991</v>
      </c>
      <c r="F117" s="5">
        <v>42.006999999999991</v>
      </c>
      <c r="G117" s="5">
        <v>42.006999999999991</v>
      </c>
      <c r="H117" s="5">
        <v>42.006999999999991</v>
      </c>
      <c r="I117" s="5">
        <v>42.006999999999991</v>
      </c>
      <c r="J117" s="5">
        <v>42.006999999999991</v>
      </c>
      <c r="K117" s="5">
        <v>42.006999999999991</v>
      </c>
      <c r="L117" s="5">
        <v>42.006999999999991</v>
      </c>
      <c r="M117" s="5">
        <v>42.006999999999991</v>
      </c>
      <c r="N117" s="5">
        <v>42.006999999999991</v>
      </c>
      <c r="O117" s="5">
        <v>42.006999999999991</v>
      </c>
      <c r="P117" s="5">
        <v>42.006999999999991</v>
      </c>
      <c r="Q117" s="5">
        <v>42.006999999999991</v>
      </c>
      <c r="R117" s="5">
        <v>42.006999999999991</v>
      </c>
      <c r="S117" s="5">
        <v>42.006999999999991</v>
      </c>
      <c r="T117" s="5">
        <v>42.006999999999991</v>
      </c>
      <c r="U117" s="5">
        <v>42.006999999999991</v>
      </c>
      <c r="V117" s="5">
        <v>42.006999999999991</v>
      </c>
      <c r="W117" s="5">
        <v>42.006999999999991</v>
      </c>
      <c r="X117" s="5">
        <v>42.006999999999991</v>
      </c>
      <c r="Y117" s="5">
        <v>42.006999999999991</v>
      </c>
      <c r="Z117" s="5">
        <v>42.006999999999991</v>
      </c>
      <c r="AA117" s="5">
        <v>42.006999999999991</v>
      </c>
    </row>
    <row r="118" spans="1:27" x14ac:dyDescent="0.25">
      <c r="A118" s="7" t="s">
        <v>11</v>
      </c>
      <c r="B118" s="5">
        <v>656.65299999999991</v>
      </c>
      <c r="C118" s="5">
        <v>656.65299999999991</v>
      </c>
      <c r="D118" s="5">
        <v>656.65299999999991</v>
      </c>
      <c r="E118" s="5">
        <v>656.65299999999991</v>
      </c>
      <c r="F118" s="5">
        <v>656.65299999999991</v>
      </c>
      <c r="G118" s="5">
        <v>656.65299999999991</v>
      </c>
      <c r="H118" s="5">
        <v>656.65299999999991</v>
      </c>
      <c r="I118" s="5">
        <v>656.65299999999991</v>
      </c>
      <c r="J118" s="5">
        <v>656.65299999999991</v>
      </c>
      <c r="K118" s="5">
        <v>656.65299999999991</v>
      </c>
      <c r="L118" s="5">
        <v>656.65299999999991</v>
      </c>
      <c r="M118" s="5">
        <v>656.65299999999991</v>
      </c>
      <c r="N118" s="5">
        <v>656.65299999999991</v>
      </c>
      <c r="O118" s="5">
        <v>656.65299999999991</v>
      </c>
      <c r="P118" s="5">
        <v>656.65299999999991</v>
      </c>
      <c r="Q118" s="5">
        <v>656.65299999999991</v>
      </c>
      <c r="R118" s="5">
        <v>656.65299999999991</v>
      </c>
      <c r="S118" s="5">
        <v>656.65299999999991</v>
      </c>
      <c r="T118" s="5">
        <v>656.65299999999991</v>
      </c>
      <c r="U118" s="5">
        <v>656.65299999999991</v>
      </c>
      <c r="V118" s="5">
        <v>656.65299999999991</v>
      </c>
      <c r="W118" s="5">
        <v>656.65299999999991</v>
      </c>
      <c r="X118" s="5">
        <v>656.65299999999991</v>
      </c>
      <c r="Y118" s="5">
        <v>656.65299999999991</v>
      </c>
      <c r="Z118" s="5">
        <v>656.65299999999991</v>
      </c>
      <c r="AA118" s="5">
        <v>656.65299999999991</v>
      </c>
    </row>
    <row r="119" spans="1:27" x14ac:dyDescent="0.25">
      <c r="A119" s="7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7" x14ac:dyDescent="0.25">
      <c r="A120" s="8" t="s">
        <v>15</v>
      </c>
      <c r="B120">
        <v>2021</v>
      </c>
      <c r="C120">
        <v>2022</v>
      </c>
      <c r="D120">
        <v>2023</v>
      </c>
      <c r="E120">
        <v>2024</v>
      </c>
      <c r="F120">
        <v>2025</v>
      </c>
      <c r="G120">
        <v>2026</v>
      </c>
      <c r="H120">
        <v>2027</v>
      </c>
      <c r="I120">
        <v>2028</v>
      </c>
      <c r="J120">
        <v>2029</v>
      </c>
      <c r="K120">
        <v>2030</v>
      </c>
      <c r="L120">
        <v>2031</v>
      </c>
      <c r="M120">
        <v>2032</v>
      </c>
      <c r="N120">
        <v>2033</v>
      </c>
      <c r="O120">
        <v>2034</v>
      </c>
      <c r="P120">
        <v>2035</v>
      </c>
      <c r="Q120">
        <v>2036</v>
      </c>
      <c r="R120">
        <v>2037</v>
      </c>
      <c r="S120">
        <v>2038</v>
      </c>
      <c r="T120">
        <v>2039</v>
      </c>
      <c r="U120">
        <v>2040</v>
      </c>
      <c r="V120">
        <v>2041</v>
      </c>
      <c r="W120">
        <v>2042</v>
      </c>
      <c r="X120">
        <v>2043</v>
      </c>
      <c r="Y120">
        <v>2044</v>
      </c>
      <c r="Z120">
        <v>2045</v>
      </c>
      <c r="AA120">
        <v>2046</v>
      </c>
    </row>
    <row r="121" spans="1:27" x14ac:dyDescent="0.25">
      <c r="A121" s="7" t="s">
        <v>7</v>
      </c>
      <c r="B121" s="5">
        <v>31302.520999999997</v>
      </c>
      <c r="C121" s="5">
        <v>31822.105765253989</v>
      </c>
      <c r="D121" s="5">
        <v>32350.474304916035</v>
      </c>
      <c r="E121" s="5">
        <v>32891.113107178528</v>
      </c>
      <c r="F121" s="5">
        <v>33444.17813129555</v>
      </c>
      <c r="G121" s="5">
        <v>34003.828195999849</v>
      </c>
      <c r="H121" s="5">
        <v>34533.32959087225</v>
      </c>
      <c r="I121" s="5">
        <v>35071.079763720409</v>
      </c>
      <c r="J121" s="5">
        <v>35617.207218478899</v>
      </c>
      <c r="K121" s="5">
        <v>36171.842461005828</v>
      </c>
      <c r="L121" s="5">
        <v>36735.11803027046</v>
      </c>
      <c r="M121" s="5">
        <v>37826.134706433375</v>
      </c>
      <c r="N121" s="5">
        <v>38949.566520559849</v>
      </c>
      <c r="O121" s="5">
        <v>40106.376559292177</v>
      </c>
      <c r="P121" s="5">
        <v>41297.556523620464</v>
      </c>
      <c r="Q121" s="5">
        <v>42524.127579047788</v>
      </c>
      <c r="R121" s="5">
        <v>43787.141231015048</v>
      </c>
      <c r="S121" s="5">
        <v>45087.680226335506</v>
      </c>
      <c r="T121" s="5">
        <v>46426.859481412248</v>
      </c>
      <c r="U121" s="5">
        <v>47805.827038033989</v>
      </c>
      <c r="V121" s="5">
        <v>49225.765047568872</v>
      </c>
      <c r="W121" s="5">
        <v>50687.890784399729</v>
      </c>
      <c r="X121" s="5">
        <v>52193.457689469964</v>
      </c>
      <c r="Y121" s="5">
        <v>53743.756444834216</v>
      </c>
      <c r="Z121" s="5">
        <v>55340.116080135456</v>
      </c>
      <c r="AA121" s="5">
        <v>56983.905111956876</v>
      </c>
    </row>
    <row r="122" spans="1:27" x14ac:dyDescent="0.25">
      <c r="A122" s="7" t="s">
        <v>8</v>
      </c>
      <c r="B122" s="5">
        <v>31302.520999999997</v>
      </c>
      <c r="C122" s="5">
        <v>31822.105765253989</v>
      </c>
      <c r="D122" s="5">
        <v>32350.474304916035</v>
      </c>
      <c r="E122" s="5">
        <v>33615.093582853879</v>
      </c>
      <c r="F122" s="5">
        <v>34966.311635135928</v>
      </c>
      <c r="G122" s="5">
        <v>36261.6739577681</v>
      </c>
      <c r="H122" s="5">
        <v>37541.408676710664</v>
      </c>
      <c r="I122" s="5">
        <v>38797.365086300226</v>
      </c>
      <c r="J122" s="5">
        <v>40032.654802330784</v>
      </c>
      <c r="K122" s="5">
        <v>41249.169116978235</v>
      </c>
      <c r="L122" s="5">
        <v>42570.007839527017</v>
      </c>
      <c r="M122" s="5">
        <v>44171.041734931991</v>
      </c>
      <c r="N122" s="5">
        <v>45821.214193607877</v>
      </c>
      <c r="O122" s="5">
        <v>47532.779674309146</v>
      </c>
      <c r="P122" s="5">
        <v>49308.079481627195</v>
      </c>
      <c r="Q122" s="5">
        <v>51146.211806514992</v>
      </c>
      <c r="R122" s="5">
        <v>53043.035232100323</v>
      </c>
      <c r="S122" s="5">
        <v>55007.839043308806</v>
      </c>
      <c r="T122" s="5">
        <v>57046.680345690016</v>
      </c>
      <c r="U122" s="5">
        <v>59162.387999052626</v>
      </c>
      <c r="V122" s="5">
        <v>61358.900038402448</v>
      </c>
      <c r="W122" s="5">
        <v>63638.267921574559</v>
      </c>
      <c r="X122" s="5">
        <v>66003.660943189316</v>
      </c>
      <c r="Y122" s="5">
        <v>68458.370821477874</v>
      </c>
      <c r="Z122" s="5">
        <v>71005.81646478147</v>
      </c>
      <c r="AA122" s="5">
        <v>73649.5489247972</v>
      </c>
    </row>
    <row r="123" spans="1:27" x14ac:dyDescent="0.25">
      <c r="A123" s="7" t="s">
        <v>19</v>
      </c>
      <c r="B123" s="5">
        <v>31302.520999999997</v>
      </c>
      <c r="C123" s="5">
        <v>31822.105765253989</v>
      </c>
      <c r="D123" s="5">
        <v>32350.474304916035</v>
      </c>
      <c r="E123" s="5">
        <v>33605.093582853879</v>
      </c>
      <c r="F123" s="5">
        <v>34999.362742789694</v>
      </c>
      <c r="G123" s="5">
        <v>36336.342149768752</v>
      </c>
      <c r="H123" s="5">
        <v>37603.454255294368</v>
      </c>
      <c r="I123" s="5">
        <v>38682.980773913747</v>
      </c>
      <c r="J123" s="5">
        <v>39733.639333176478</v>
      </c>
      <c r="K123" s="5">
        <v>40762.092820826088</v>
      </c>
      <c r="L123" s="5">
        <v>41891.378206552261</v>
      </c>
      <c r="M123" s="5">
        <v>43202.976206592117</v>
      </c>
      <c r="N123" s="5">
        <v>44565.329693041931</v>
      </c>
      <c r="O123" s="5">
        <v>45975.441632350354</v>
      </c>
      <c r="P123" s="5">
        <v>47435.394292033758</v>
      </c>
      <c r="Q123" s="5">
        <v>48947.895529302092</v>
      </c>
      <c r="R123" s="5">
        <v>50517.358934639371</v>
      </c>
      <c r="S123" s="5">
        <v>52126.055258325694</v>
      </c>
      <c r="T123" s="5">
        <v>53794.345848559089</v>
      </c>
      <c r="U123" s="5">
        <v>55546.686268409445</v>
      </c>
      <c r="V123" s="5">
        <v>57345.630057241644</v>
      </c>
      <c r="W123" s="5">
        <v>59213.832642380607</v>
      </c>
      <c r="X123" s="5">
        <v>61154.055407021202</v>
      </c>
      <c r="Y123" s="5">
        <v>63169.169920626387</v>
      </c>
      <c r="Z123" s="5">
        <v>65262.162338306116</v>
      </c>
      <c r="AA123" s="5">
        <v>67436.137975929261</v>
      </c>
    </row>
    <row r="124" spans="1:27" x14ac:dyDescent="0.25">
      <c r="A124" s="7" t="s">
        <v>20</v>
      </c>
      <c r="B124" s="1">
        <v>31302.520999999997</v>
      </c>
      <c r="C124" s="1">
        <v>31822.105765253989</v>
      </c>
      <c r="D124" s="1">
        <v>32350.474304916035</v>
      </c>
      <c r="E124" s="1">
        <v>33615.093582853879</v>
      </c>
      <c r="F124" s="1">
        <v>35029.362742789694</v>
      </c>
      <c r="G124" s="1">
        <v>36384.845119717487</v>
      </c>
      <c r="H124" s="1">
        <v>37719.957225243103</v>
      </c>
      <c r="I124" s="1">
        <v>38829.483743862482</v>
      </c>
      <c r="J124" s="1">
        <v>39915.142303125212</v>
      </c>
      <c r="K124" s="1">
        <v>40973.595790774823</v>
      </c>
      <c r="L124" s="1">
        <v>42132.881176500996</v>
      </c>
      <c r="M124" s="1">
        <v>43474.479176540852</v>
      </c>
      <c r="N124" s="1">
        <v>44856.832662990666</v>
      </c>
      <c r="O124" s="1">
        <v>46286.944602299089</v>
      </c>
      <c r="P124" s="1">
        <v>47766.897261982493</v>
      </c>
      <c r="Q124" s="1">
        <v>49294.065165917491</v>
      </c>
      <c r="R124" s="1">
        <v>50868.195237921434</v>
      </c>
      <c r="S124" s="1">
        <v>52498.224894941093</v>
      </c>
      <c r="T124" s="1">
        <v>54189.848818507824</v>
      </c>
      <c r="U124" s="1">
        <v>55945.522571691508</v>
      </c>
      <c r="V124" s="1">
        <v>57768.799693857043</v>
      </c>
      <c r="W124" s="1">
        <v>59661.335612329342</v>
      </c>
      <c r="X124" s="1">
        <v>61625.891710303265</v>
      </c>
      <c r="Y124" s="1">
        <v>63665.339557241787</v>
      </c>
      <c r="Z124" s="1">
        <v>65782.665308254844</v>
      </c>
      <c r="AA124" s="1">
        <v>67980.974279211339</v>
      </c>
    </row>
    <row r="125" spans="1:27" x14ac:dyDescent="0.25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7" x14ac:dyDescent="0.25">
      <c r="A126" s="8" t="s">
        <v>17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7" x14ac:dyDescent="0.25">
      <c r="A127" s="7" t="s">
        <v>7</v>
      </c>
      <c r="B127" s="1"/>
      <c r="C127" s="1">
        <v>519.58476525399237</v>
      </c>
      <c r="D127" s="1">
        <v>528.36853966204581</v>
      </c>
      <c r="E127" s="1">
        <v>540.63880226249239</v>
      </c>
      <c r="F127" s="1">
        <v>553.0650241170224</v>
      </c>
      <c r="G127" s="1">
        <v>559.65006470429944</v>
      </c>
      <c r="H127" s="1">
        <v>529.50139487240085</v>
      </c>
      <c r="I127" s="1">
        <v>537.7501728481584</v>
      </c>
      <c r="J127" s="1">
        <v>546.12745475849079</v>
      </c>
      <c r="K127" s="1">
        <v>554.63524252692878</v>
      </c>
      <c r="L127" s="1">
        <v>563.27556926463149</v>
      </c>
      <c r="M127" s="1">
        <v>1091.0166761629152</v>
      </c>
      <c r="N127" s="1">
        <v>1123.4318141264739</v>
      </c>
      <c r="O127" s="1">
        <v>1156.8100387323284</v>
      </c>
      <c r="P127" s="1">
        <v>1191.1799643282866</v>
      </c>
      <c r="Q127" s="1">
        <v>1226.5710554273246</v>
      </c>
      <c r="R127" s="1">
        <v>1263.0136519672596</v>
      </c>
      <c r="S127" s="1">
        <v>1300.5389953204576</v>
      </c>
      <c r="T127" s="1">
        <v>1339.1792550767423</v>
      </c>
      <c r="U127" s="1">
        <v>1378.9675566217411</v>
      </c>
      <c r="V127" s="1">
        <v>1419.9380095348824</v>
      </c>
      <c r="W127" s="1">
        <v>1462.1257368308579</v>
      </c>
      <c r="X127" s="1">
        <v>1505.5669050702345</v>
      </c>
      <c r="Y127" s="1">
        <v>1550.2987553642524</v>
      </c>
      <c r="Z127" s="1">
        <v>1596.3596353012399</v>
      </c>
      <c r="AA127" s="1">
        <v>1643.7890318214195</v>
      </c>
    </row>
    <row r="128" spans="1:27" x14ac:dyDescent="0.25">
      <c r="A128" s="7" t="s">
        <v>8</v>
      </c>
      <c r="B128" s="1"/>
      <c r="C128" s="1">
        <v>519.58476525399237</v>
      </c>
      <c r="D128" s="1">
        <v>528.36853966204581</v>
      </c>
      <c r="E128" s="1">
        <v>1264.6192779378434</v>
      </c>
      <c r="F128" s="1">
        <v>1351.218052282049</v>
      </c>
      <c r="G128" s="1">
        <v>1295.3623226321724</v>
      </c>
      <c r="H128" s="1">
        <v>1279.7347189425636</v>
      </c>
      <c r="I128" s="1">
        <v>1255.9564095895621</v>
      </c>
      <c r="J128" s="1">
        <v>1235.2897160305583</v>
      </c>
      <c r="K128" s="1">
        <v>1216.5143146474511</v>
      </c>
      <c r="L128" s="1">
        <v>1320.8387225487822</v>
      </c>
      <c r="M128" s="1">
        <v>1601.033895404973</v>
      </c>
      <c r="N128" s="1">
        <v>1650.1724586758864</v>
      </c>
      <c r="O128" s="1">
        <v>1711.5654807012688</v>
      </c>
      <c r="P128" s="1">
        <v>1775.2998073180497</v>
      </c>
      <c r="Q128" s="1">
        <v>1838.1323248877961</v>
      </c>
      <c r="R128" s="1">
        <v>1896.8234255853313</v>
      </c>
      <c r="S128" s="1">
        <v>1964.8038112084832</v>
      </c>
      <c r="T128" s="1">
        <v>2038.84130238121</v>
      </c>
      <c r="U128" s="1">
        <v>2115.7076533626096</v>
      </c>
      <c r="V128" s="1">
        <v>2196.5120393498219</v>
      </c>
      <c r="W128" s="1">
        <v>2279.3678831721118</v>
      </c>
      <c r="X128" s="1">
        <v>2365.3930216147564</v>
      </c>
      <c r="Y128" s="1">
        <v>2454.7098782885587</v>
      </c>
      <c r="Z128" s="1">
        <v>2547.4456433035957</v>
      </c>
      <c r="AA128" s="1">
        <v>2643.7324600157299</v>
      </c>
    </row>
    <row r="129" spans="1:27" x14ac:dyDescent="0.25">
      <c r="A129" s="7" t="s">
        <v>19</v>
      </c>
      <c r="B129" s="1"/>
      <c r="C129" s="1">
        <v>519.58476525399237</v>
      </c>
      <c r="D129" s="1">
        <v>528.36853966204581</v>
      </c>
      <c r="E129" s="1">
        <v>1254.6192779378434</v>
      </c>
      <c r="F129" s="1">
        <v>1394.269159935815</v>
      </c>
      <c r="G129" s="1">
        <v>1336.9794069790587</v>
      </c>
      <c r="H129" s="1">
        <v>1267.1121055256153</v>
      </c>
      <c r="I129" s="1">
        <v>1079.5265186193792</v>
      </c>
      <c r="J129" s="1">
        <v>1050.6585592627307</v>
      </c>
      <c r="K129" s="1">
        <v>1028.4534876496109</v>
      </c>
      <c r="L129" s="1">
        <v>1129.2853857261725</v>
      </c>
      <c r="M129" s="1">
        <v>1311.5980000398558</v>
      </c>
      <c r="N129" s="1">
        <v>1362.3534864498142</v>
      </c>
      <c r="O129" s="1">
        <v>1410.1119393084227</v>
      </c>
      <c r="P129" s="1">
        <v>1459.9526596834039</v>
      </c>
      <c r="Q129" s="1">
        <v>1512.5012372683341</v>
      </c>
      <c r="R129" s="1">
        <v>1569.4634053372793</v>
      </c>
      <c r="S129" s="1">
        <v>1608.696323686323</v>
      </c>
      <c r="T129" s="1">
        <v>1668.2905902333951</v>
      </c>
      <c r="U129" s="1">
        <v>1752.3404198503558</v>
      </c>
      <c r="V129" s="1">
        <v>1798.9437888321991</v>
      </c>
      <c r="W129" s="1">
        <v>1868.2025851389626</v>
      </c>
      <c r="X129" s="1">
        <v>1940.2227646405954</v>
      </c>
      <c r="Y129" s="1">
        <v>2015.1145136051855</v>
      </c>
      <c r="Z129" s="1">
        <v>2092.9924176797285</v>
      </c>
      <c r="AA129" s="1">
        <v>2173.9756376231453</v>
      </c>
    </row>
    <row r="130" spans="1:27" x14ac:dyDescent="0.25">
      <c r="A130" s="7" t="s">
        <v>20</v>
      </c>
      <c r="C130" s="1">
        <v>519.58476525399237</v>
      </c>
      <c r="D130" s="1">
        <v>528.36853966204581</v>
      </c>
      <c r="E130" s="1">
        <v>1264.6192779378434</v>
      </c>
      <c r="F130" s="1">
        <v>1414.269159935815</v>
      </c>
      <c r="G130" s="1">
        <v>1355.4823769277937</v>
      </c>
      <c r="H130" s="1">
        <v>1335.1121055256153</v>
      </c>
      <c r="I130" s="1">
        <v>1109.5265186193792</v>
      </c>
      <c r="J130" s="1">
        <v>1085.6585592627307</v>
      </c>
      <c r="K130" s="1">
        <v>1058.4534876496109</v>
      </c>
      <c r="L130" s="1">
        <v>1159.2853857261725</v>
      </c>
      <c r="M130" s="1">
        <v>1341.5980000398558</v>
      </c>
      <c r="N130" s="1">
        <v>1382.3534864498142</v>
      </c>
      <c r="O130" s="1">
        <v>1430.1119393084227</v>
      </c>
      <c r="P130" s="1">
        <v>1479.9526596834039</v>
      </c>
      <c r="Q130" s="1">
        <v>1527.1679039349983</v>
      </c>
      <c r="R130" s="1">
        <v>1574.1300720039435</v>
      </c>
      <c r="S130" s="1">
        <v>1630.0296570196588</v>
      </c>
      <c r="T130" s="1">
        <v>1691.6239235667308</v>
      </c>
      <c r="U130" s="1">
        <v>1755.6737531836843</v>
      </c>
      <c r="V130" s="1">
        <v>1823.2771221655348</v>
      </c>
      <c r="W130" s="1">
        <v>1892.5359184722984</v>
      </c>
      <c r="X130" s="1">
        <v>1964.5560979739239</v>
      </c>
      <c r="Y130" s="1">
        <v>2039.4478469385213</v>
      </c>
      <c r="Z130" s="1">
        <v>2117.325751013057</v>
      </c>
      <c r="AA130" s="1">
        <v>2198.3089709564956</v>
      </c>
    </row>
    <row r="132" spans="1:27" x14ac:dyDescent="0.25">
      <c r="B132" s="6"/>
    </row>
    <row r="133" spans="1:27" x14ac:dyDescent="0.25">
      <c r="B133" s="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67C45-2138-42F8-9044-656BE369F869}">
  <dimension ref="A1:J20"/>
  <sheetViews>
    <sheetView workbookViewId="0">
      <selection activeCell="C20" sqref="C20"/>
    </sheetView>
  </sheetViews>
  <sheetFormatPr defaultRowHeight="15" x14ac:dyDescent="0.25"/>
  <cols>
    <col min="1" max="1" width="8.42578125" bestFit="1" customWidth="1"/>
    <col min="2" max="2" width="36.85546875" bestFit="1" customWidth="1"/>
    <col min="3" max="3" width="14.140625" bestFit="1" customWidth="1"/>
    <col min="4" max="4" width="11.28515625" bestFit="1" customWidth="1"/>
    <col min="6" max="6" width="12.42578125" bestFit="1" customWidth="1"/>
    <col min="7" max="7" width="13.42578125" customWidth="1"/>
    <col min="8" max="8" width="12.42578125" bestFit="1" customWidth="1"/>
  </cols>
  <sheetData>
    <row r="1" spans="1:10" x14ac:dyDescent="0.25">
      <c r="A1" s="28" t="s">
        <v>196</v>
      </c>
      <c r="B1" s="29" t="s">
        <v>197</v>
      </c>
      <c r="C1" s="30" t="s">
        <v>198</v>
      </c>
      <c r="D1" s="30" t="s">
        <v>199</v>
      </c>
      <c r="E1" s="30"/>
      <c r="F1" s="30"/>
      <c r="G1" s="30" t="s">
        <v>200</v>
      </c>
      <c r="H1" s="30"/>
      <c r="I1" s="31" t="s">
        <v>0</v>
      </c>
      <c r="J1" s="31"/>
    </row>
    <row r="2" spans="1:10" ht="25.5" x14ac:dyDescent="0.25">
      <c r="A2" s="28"/>
      <c r="B2" s="29"/>
      <c r="C2" s="30"/>
      <c r="D2" s="32" t="s">
        <v>201</v>
      </c>
      <c r="E2" s="32" t="s">
        <v>202</v>
      </c>
      <c r="F2" s="32" t="s">
        <v>203</v>
      </c>
      <c r="G2" s="32" t="s">
        <v>202</v>
      </c>
      <c r="H2" s="32" t="s">
        <v>203</v>
      </c>
      <c r="I2" s="33" t="s">
        <v>204</v>
      </c>
      <c r="J2" s="33" t="s">
        <v>205</v>
      </c>
    </row>
    <row r="3" spans="1:10" x14ac:dyDescent="0.25">
      <c r="A3" s="34" t="s">
        <v>206</v>
      </c>
      <c r="B3" s="34" t="s">
        <v>207</v>
      </c>
      <c r="C3" s="35" t="s">
        <v>208</v>
      </c>
      <c r="D3" s="36">
        <v>1</v>
      </c>
      <c r="E3" s="36">
        <v>0</v>
      </c>
      <c r="F3" s="36">
        <v>0</v>
      </c>
      <c r="G3" s="35" t="s">
        <v>208</v>
      </c>
      <c r="H3" s="35" t="s">
        <v>208</v>
      </c>
      <c r="I3" s="35" t="s">
        <v>208</v>
      </c>
      <c r="J3" s="35">
        <v>8.5</v>
      </c>
    </row>
    <row r="4" spans="1:10" x14ac:dyDescent="0.25">
      <c r="A4" s="34" t="s">
        <v>209</v>
      </c>
      <c r="B4" s="34" t="s">
        <v>210</v>
      </c>
      <c r="C4" s="35" t="s">
        <v>208</v>
      </c>
      <c r="D4" s="36">
        <v>1</v>
      </c>
      <c r="E4" s="36">
        <v>0</v>
      </c>
      <c r="F4" s="36">
        <v>0</v>
      </c>
      <c r="G4" s="35" t="s">
        <v>208</v>
      </c>
      <c r="H4" s="35" t="s">
        <v>208</v>
      </c>
      <c r="I4" s="35" t="s">
        <v>208</v>
      </c>
      <c r="J4" s="35">
        <v>13</v>
      </c>
    </row>
    <row r="5" spans="1:10" x14ac:dyDescent="0.25">
      <c r="A5" s="34" t="s">
        <v>211</v>
      </c>
      <c r="B5" s="34" t="s">
        <v>212</v>
      </c>
      <c r="C5" s="35" t="s">
        <v>208</v>
      </c>
      <c r="D5" s="36">
        <v>1</v>
      </c>
      <c r="E5" s="36">
        <v>0</v>
      </c>
      <c r="F5" s="36">
        <v>0</v>
      </c>
      <c r="G5" s="35" t="s">
        <v>208</v>
      </c>
      <c r="H5" s="35" t="s">
        <v>208</v>
      </c>
      <c r="I5" s="35" t="s">
        <v>208</v>
      </c>
      <c r="J5" s="35" t="s">
        <v>213</v>
      </c>
    </row>
    <row r="6" spans="1:10" x14ac:dyDescent="0.25">
      <c r="A6" s="34" t="s">
        <v>214</v>
      </c>
      <c r="B6" s="34" t="s">
        <v>215</v>
      </c>
      <c r="C6" s="35" t="s">
        <v>208</v>
      </c>
      <c r="D6" s="36">
        <v>1</v>
      </c>
      <c r="E6" s="36">
        <v>0</v>
      </c>
      <c r="F6" s="36">
        <v>0</v>
      </c>
      <c r="G6" s="35" t="s">
        <v>208</v>
      </c>
      <c r="H6" s="35" t="s">
        <v>208</v>
      </c>
      <c r="I6" s="35" t="s">
        <v>208</v>
      </c>
      <c r="J6" s="35">
        <v>40</v>
      </c>
    </row>
    <row r="7" spans="1:10" x14ac:dyDescent="0.25">
      <c r="A7" s="34" t="s">
        <v>216</v>
      </c>
      <c r="B7" s="34" t="s">
        <v>217</v>
      </c>
      <c r="C7" s="36">
        <v>0.5</v>
      </c>
      <c r="D7" s="36">
        <v>1</v>
      </c>
      <c r="E7" s="36">
        <v>0</v>
      </c>
      <c r="F7" s="36">
        <v>0</v>
      </c>
      <c r="G7" s="35">
        <v>35</v>
      </c>
      <c r="H7" s="35" t="s">
        <v>208</v>
      </c>
      <c r="I7" s="35">
        <v>100</v>
      </c>
      <c r="J7" s="35" t="s">
        <v>208</v>
      </c>
    </row>
    <row r="8" spans="1:10" ht="15.75" x14ac:dyDescent="0.25">
      <c r="A8" s="37" t="s">
        <v>218</v>
      </c>
      <c r="B8" s="37" t="s">
        <v>219</v>
      </c>
      <c r="C8" s="38">
        <v>0.3</v>
      </c>
      <c r="D8" s="38">
        <v>0</v>
      </c>
      <c r="E8" s="38">
        <v>0</v>
      </c>
      <c r="F8" s="38">
        <v>1</v>
      </c>
      <c r="G8" s="39" t="s">
        <v>208</v>
      </c>
      <c r="H8" s="39">
        <v>100</v>
      </c>
      <c r="I8" s="40" t="s">
        <v>208</v>
      </c>
      <c r="J8" s="40" t="s">
        <v>208</v>
      </c>
    </row>
    <row r="9" spans="1:10" ht="15.75" x14ac:dyDescent="0.25">
      <c r="A9" s="41" t="s">
        <v>220</v>
      </c>
      <c r="B9" s="41" t="s">
        <v>221</v>
      </c>
      <c r="C9" s="42">
        <v>0.75</v>
      </c>
      <c r="D9" s="43" t="s">
        <v>222</v>
      </c>
      <c r="E9" s="43" t="s">
        <v>223</v>
      </c>
      <c r="F9" s="43" t="s">
        <v>223</v>
      </c>
      <c r="G9" s="43">
        <v>35</v>
      </c>
      <c r="H9" s="43">
        <v>20</v>
      </c>
      <c r="I9" s="44" t="s">
        <v>208</v>
      </c>
      <c r="J9" s="44" t="s">
        <v>208</v>
      </c>
    </row>
    <row r="10" spans="1:10" ht="15.75" x14ac:dyDescent="0.25">
      <c r="A10" s="41" t="s">
        <v>224</v>
      </c>
      <c r="B10" s="41" t="s">
        <v>225</v>
      </c>
      <c r="C10" s="42">
        <v>0.5</v>
      </c>
      <c r="D10" s="42">
        <v>0</v>
      </c>
      <c r="E10" s="42">
        <v>0.2</v>
      </c>
      <c r="F10" s="42">
        <v>0.8</v>
      </c>
      <c r="G10" s="43">
        <v>35</v>
      </c>
      <c r="H10" s="43">
        <v>20</v>
      </c>
      <c r="I10" s="44" t="s">
        <v>208</v>
      </c>
      <c r="J10" s="44" t="s">
        <v>208</v>
      </c>
    </row>
    <row r="11" spans="1:10" ht="15.75" x14ac:dyDescent="0.25">
      <c r="A11" s="41" t="s">
        <v>226</v>
      </c>
      <c r="B11" s="41" t="s">
        <v>227</v>
      </c>
      <c r="C11" s="42">
        <v>0.5</v>
      </c>
      <c r="D11" s="43" t="s">
        <v>222</v>
      </c>
      <c r="E11" s="43" t="s">
        <v>228</v>
      </c>
      <c r="F11" s="43" t="s">
        <v>229</v>
      </c>
      <c r="G11" s="43">
        <v>35</v>
      </c>
      <c r="H11" s="43">
        <v>100</v>
      </c>
      <c r="I11" s="44" t="s">
        <v>208</v>
      </c>
      <c r="J11" s="44" t="s">
        <v>208</v>
      </c>
    </row>
    <row r="12" spans="1:10" ht="15.75" x14ac:dyDescent="0.25">
      <c r="A12" s="41" t="s">
        <v>230</v>
      </c>
      <c r="B12" s="41" t="s">
        <v>231</v>
      </c>
      <c r="C12" s="42">
        <v>0.75</v>
      </c>
      <c r="D12" s="42">
        <v>0.3</v>
      </c>
      <c r="E12" s="42">
        <v>0.35</v>
      </c>
      <c r="F12" s="42">
        <v>0.35</v>
      </c>
      <c r="G12" s="43">
        <v>35</v>
      </c>
      <c r="H12" s="43">
        <v>20</v>
      </c>
      <c r="I12" s="43">
        <v>100</v>
      </c>
      <c r="J12" s="44" t="s">
        <v>208</v>
      </c>
    </row>
    <row r="13" spans="1:10" ht="15.75" x14ac:dyDescent="0.25">
      <c r="A13" s="41" t="s">
        <v>232</v>
      </c>
      <c r="B13" s="41" t="s">
        <v>233</v>
      </c>
      <c r="C13" s="42">
        <v>0.5</v>
      </c>
      <c r="D13" s="42">
        <v>0.9</v>
      </c>
      <c r="E13" s="42">
        <v>0.05</v>
      </c>
      <c r="F13" s="42">
        <v>0.05</v>
      </c>
      <c r="G13" s="43">
        <v>35</v>
      </c>
      <c r="H13" s="43">
        <v>20</v>
      </c>
      <c r="I13" s="43">
        <v>100</v>
      </c>
      <c r="J13" s="44" t="s">
        <v>208</v>
      </c>
    </row>
    <row r="14" spans="1:10" ht="15.75" x14ac:dyDescent="0.25">
      <c r="A14" s="41" t="s">
        <v>234</v>
      </c>
      <c r="B14" s="41" t="s">
        <v>235</v>
      </c>
      <c r="C14" s="42">
        <v>0.5</v>
      </c>
      <c r="D14" s="42">
        <v>0</v>
      </c>
      <c r="E14" s="42">
        <v>0.2</v>
      </c>
      <c r="F14" s="42">
        <v>0.8</v>
      </c>
      <c r="G14" s="43">
        <v>35</v>
      </c>
      <c r="H14" s="43">
        <v>100</v>
      </c>
      <c r="I14" s="44" t="s">
        <v>208</v>
      </c>
      <c r="J14" s="44" t="s">
        <v>208</v>
      </c>
    </row>
    <row r="15" spans="1:10" ht="15.75" x14ac:dyDescent="0.25">
      <c r="A15" s="45" t="s">
        <v>236</v>
      </c>
      <c r="B15" s="45" t="s">
        <v>237</v>
      </c>
      <c r="C15" s="46" t="s">
        <v>238</v>
      </c>
      <c r="D15" s="47">
        <v>0.1</v>
      </c>
      <c r="E15" s="47">
        <v>0</v>
      </c>
      <c r="F15" s="47">
        <v>0.9</v>
      </c>
      <c r="G15" s="46" t="s">
        <v>208</v>
      </c>
      <c r="H15" s="46">
        <v>80</v>
      </c>
      <c r="I15" s="46">
        <v>100</v>
      </c>
      <c r="J15" s="48"/>
    </row>
    <row r="16" spans="1:10" x14ac:dyDescent="0.25">
      <c r="A16" s="49" t="s">
        <v>239</v>
      </c>
      <c r="B16" s="49" t="s">
        <v>240</v>
      </c>
      <c r="C16" s="50">
        <v>0.05</v>
      </c>
      <c r="D16" s="51" t="s">
        <v>208</v>
      </c>
      <c r="E16" s="51" t="s">
        <v>208</v>
      </c>
      <c r="F16" s="51" t="s">
        <v>208</v>
      </c>
      <c r="G16" s="51" t="s">
        <v>208</v>
      </c>
      <c r="H16" s="51" t="s">
        <v>208</v>
      </c>
      <c r="I16" s="51" t="s">
        <v>208</v>
      </c>
      <c r="J16" s="51" t="s">
        <v>208</v>
      </c>
    </row>
    <row r="17" spans="1:10" x14ac:dyDescent="0.25">
      <c r="A17" s="49" t="s">
        <v>241</v>
      </c>
      <c r="B17" s="49" t="s">
        <v>242</v>
      </c>
      <c r="C17" s="50">
        <v>0.05</v>
      </c>
      <c r="D17" s="51" t="s">
        <v>208</v>
      </c>
      <c r="E17" s="51" t="s">
        <v>208</v>
      </c>
      <c r="F17" s="51" t="s">
        <v>208</v>
      </c>
      <c r="G17" s="51" t="s">
        <v>208</v>
      </c>
      <c r="H17" s="51" t="s">
        <v>208</v>
      </c>
      <c r="I17" s="51" t="s">
        <v>208</v>
      </c>
      <c r="J17" s="51" t="s">
        <v>208</v>
      </c>
    </row>
    <row r="18" spans="1:10" x14ac:dyDescent="0.25">
      <c r="A18" s="52" t="s">
        <v>243</v>
      </c>
      <c r="B18" s="52" t="s">
        <v>244</v>
      </c>
      <c r="C18" s="53">
        <v>0</v>
      </c>
      <c r="D18" s="54" t="s">
        <v>208</v>
      </c>
      <c r="E18" s="54" t="s">
        <v>208</v>
      </c>
      <c r="F18" s="54" t="s">
        <v>208</v>
      </c>
      <c r="G18" s="54" t="s">
        <v>208</v>
      </c>
      <c r="H18" s="54" t="s">
        <v>208</v>
      </c>
      <c r="I18" s="54" t="s">
        <v>208</v>
      </c>
      <c r="J18" s="54" t="s">
        <v>208</v>
      </c>
    </row>
    <row r="19" spans="1:10" x14ac:dyDescent="0.25">
      <c r="A19" s="52" t="s">
        <v>245</v>
      </c>
      <c r="B19" s="52" t="s">
        <v>246</v>
      </c>
      <c r="C19" s="53">
        <v>0.15</v>
      </c>
      <c r="D19" s="54" t="s">
        <v>208</v>
      </c>
      <c r="E19" s="54" t="s">
        <v>208</v>
      </c>
      <c r="F19" s="54" t="s">
        <v>208</v>
      </c>
      <c r="G19" s="54" t="s">
        <v>208</v>
      </c>
      <c r="H19" s="54" t="s">
        <v>208</v>
      </c>
      <c r="I19" s="54" t="s">
        <v>208</v>
      </c>
      <c r="J19" s="54" t="s">
        <v>208</v>
      </c>
    </row>
    <row r="20" spans="1:10" x14ac:dyDescent="0.25">
      <c r="A20" s="55" t="s">
        <v>24</v>
      </c>
      <c r="B20" s="55" t="s">
        <v>247</v>
      </c>
      <c r="C20" s="56" t="s">
        <v>248</v>
      </c>
      <c r="D20" s="56" t="s">
        <v>248</v>
      </c>
      <c r="E20" s="56" t="s">
        <v>248</v>
      </c>
      <c r="F20" s="56" t="s">
        <v>248</v>
      </c>
      <c r="G20" s="56" t="s">
        <v>248</v>
      </c>
      <c r="H20" s="56" t="s">
        <v>248</v>
      </c>
      <c r="I20" s="56" t="s">
        <v>248</v>
      </c>
      <c r="J20" s="56" t="s">
        <v>248</v>
      </c>
    </row>
  </sheetData>
  <mergeCells count="6">
    <mergeCell ref="I1:J1"/>
    <mergeCell ref="A1:A2"/>
    <mergeCell ref="B1:B2"/>
    <mergeCell ref="C1:C2"/>
    <mergeCell ref="D1:F1"/>
    <mergeCell ref="G1:H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27BEC-A034-4C74-B1F2-4AAC73F05ACC}">
  <dimension ref="A1:C24"/>
  <sheetViews>
    <sheetView workbookViewId="0">
      <selection activeCell="F11" sqref="F11"/>
    </sheetView>
  </sheetViews>
  <sheetFormatPr defaultRowHeight="15" x14ac:dyDescent="0.25"/>
  <cols>
    <col min="1" max="1" width="19.140625" bestFit="1" customWidth="1"/>
    <col min="2" max="2" width="12" customWidth="1"/>
  </cols>
  <sheetData>
    <row r="1" spans="1:3" x14ac:dyDescent="0.25">
      <c r="A1" s="7" t="s">
        <v>60</v>
      </c>
      <c r="B1" s="7" t="s">
        <v>26</v>
      </c>
      <c r="C1" s="7" t="s">
        <v>27</v>
      </c>
    </row>
    <row r="2" spans="1:3" x14ac:dyDescent="0.25">
      <c r="A2" s="7" t="s">
        <v>28</v>
      </c>
      <c r="B2" s="7">
        <v>81129</v>
      </c>
      <c r="C2" s="6">
        <v>1.4932502596053998</v>
      </c>
    </row>
    <row r="3" spans="1:3" x14ac:dyDescent="0.25">
      <c r="A3" s="7" t="s">
        <v>29</v>
      </c>
      <c r="B3" s="7">
        <v>81062</v>
      </c>
      <c r="C3" s="6">
        <v>2.1564371257485031</v>
      </c>
    </row>
    <row r="4" spans="1:3" x14ac:dyDescent="0.25">
      <c r="A4" s="7" t="s">
        <v>30</v>
      </c>
      <c r="B4" s="7">
        <v>81063</v>
      </c>
      <c r="C4" s="6">
        <v>1.9412470023980815</v>
      </c>
    </row>
    <row r="5" spans="1:3" x14ac:dyDescent="0.25">
      <c r="A5" s="7" t="s">
        <v>31</v>
      </c>
      <c r="B5" s="7">
        <v>81130</v>
      </c>
      <c r="C5" s="6">
        <v>1.8</v>
      </c>
    </row>
    <row r="6" spans="1:3" x14ac:dyDescent="0.25">
      <c r="A6" s="7" t="s">
        <v>32</v>
      </c>
      <c r="B6" s="7">
        <v>81064</v>
      </c>
      <c r="C6" s="6">
        <v>1.8672966310599837</v>
      </c>
    </row>
    <row r="7" spans="1:3" x14ac:dyDescent="0.25">
      <c r="A7" s="7" t="s">
        <v>33</v>
      </c>
      <c r="B7" s="7">
        <v>81131</v>
      </c>
      <c r="C7" s="6">
        <v>1.5515300738656348</v>
      </c>
    </row>
    <row r="8" spans="1:3" x14ac:dyDescent="0.25">
      <c r="A8" s="7" t="s">
        <v>34</v>
      </c>
      <c r="B8" s="7">
        <v>81066</v>
      </c>
      <c r="C8" s="6">
        <v>2.3959999999999999</v>
      </c>
    </row>
    <row r="9" spans="1:3" x14ac:dyDescent="0.25">
      <c r="A9" s="7" t="s">
        <v>35</v>
      </c>
      <c r="B9" s="7">
        <v>81067</v>
      </c>
      <c r="C9" s="6">
        <v>2.2416258938652618</v>
      </c>
    </row>
    <row r="10" spans="1:3" x14ac:dyDescent="0.25">
      <c r="A10" s="7" t="s">
        <v>36</v>
      </c>
      <c r="B10" s="7">
        <v>81068</v>
      </c>
      <c r="C10" s="6">
        <v>0.55555555555555558</v>
      </c>
    </row>
    <row r="11" spans="1:3" x14ac:dyDescent="0.25">
      <c r="A11" s="7" t="s">
        <v>37</v>
      </c>
      <c r="B11" s="7">
        <v>81069</v>
      </c>
      <c r="C11" s="6">
        <v>2.5102685624012637</v>
      </c>
    </row>
    <row r="12" spans="1:3" x14ac:dyDescent="0.25">
      <c r="A12" s="7" t="s">
        <v>38</v>
      </c>
      <c r="B12" s="7">
        <v>81070</v>
      </c>
      <c r="C12" s="6">
        <v>2.0529706513958481</v>
      </c>
    </row>
    <row r="13" spans="1:3" x14ac:dyDescent="0.25">
      <c r="A13" s="7" t="s">
        <v>39</v>
      </c>
      <c r="B13" s="7">
        <v>81099</v>
      </c>
      <c r="C13" s="6">
        <v>2.1183745583038869</v>
      </c>
    </row>
    <row r="14" spans="1:3" x14ac:dyDescent="0.25">
      <c r="A14" s="7" t="s">
        <v>40</v>
      </c>
      <c r="B14" s="7">
        <v>81100</v>
      </c>
      <c r="C14" s="6">
        <v>2.4015532206486983</v>
      </c>
    </row>
    <row r="15" spans="1:3" x14ac:dyDescent="0.25">
      <c r="A15" s="7" t="s">
        <v>41</v>
      </c>
      <c r="B15" s="7">
        <v>81101</v>
      </c>
      <c r="C15" s="6">
        <v>2.4468085106382977</v>
      </c>
    </row>
    <row r="16" spans="1:3" x14ac:dyDescent="0.25">
      <c r="A16" s="7" t="s">
        <v>42</v>
      </c>
      <c r="B16" s="7">
        <v>81102</v>
      </c>
      <c r="C16" s="6">
        <v>2.6081784386617102</v>
      </c>
    </row>
    <row r="17" spans="1:3" x14ac:dyDescent="0.25">
      <c r="A17" s="7" t="s">
        <v>43</v>
      </c>
      <c r="B17" s="7">
        <v>81103</v>
      </c>
      <c r="C17" s="6">
        <v>2.4912863070539419</v>
      </c>
    </row>
    <row r="18" spans="1:3" x14ac:dyDescent="0.25">
      <c r="A18" s="7" t="s">
        <v>44</v>
      </c>
      <c r="B18" s="7">
        <v>81104</v>
      </c>
      <c r="C18" s="6">
        <v>2.3188548864758145</v>
      </c>
    </row>
    <row r="19" spans="1:3" x14ac:dyDescent="0.25">
      <c r="A19" s="7" t="s">
        <v>45</v>
      </c>
      <c r="B19" s="7">
        <v>81105</v>
      </c>
      <c r="C19" s="6">
        <v>2.0606666666666666</v>
      </c>
    </row>
    <row r="20" spans="1:3" x14ac:dyDescent="0.25">
      <c r="A20" s="7" t="s">
        <v>46</v>
      </c>
      <c r="B20" s="7">
        <v>81106</v>
      </c>
      <c r="C20" s="6">
        <v>2.1932885906040269</v>
      </c>
    </row>
    <row r="21" spans="1:3" x14ac:dyDescent="0.25">
      <c r="A21" s="7" t="s">
        <v>47</v>
      </c>
      <c r="B21" s="7">
        <v>81107</v>
      </c>
      <c r="C21" s="6">
        <v>2.7943661971830984</v>
      </c>
    </row>
    <row r="22" spans="1:3" x14ac:dyDescent="0.25">
      <c r="A22" s="7" t="s">
        <v>48</v>
      </c>
      <c r="B22" s="7">
        <v>81108</v>
      </c>
      <c r="C22" s="6">
        <v>2.3430127041742286</v>
      </c>
    </row>
    <row r="23" spans="1:3" x14ac:dyDescent="0.25">
      <c r="A23" s="7" t="s">
        <v>49</v>
      </c>
      <c r="B23" s="7">
        <v>81109</v>
      </c>
      <c r="C23" s="6">
        <v>1.704479348458406</v>
      </c>
    </row>
    <row r="24" spans="1:3" x14ac:dyDescent="0.25">
      <c r="A24" s="7" t="s">
        <v>50</v>
      </c>
      <c r="B24" s="7">
        <v>81110</v>
      </c>
      <c r="C24" s="6">
        <v>2.5039727582292848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30AAF-0C5E-4B53-A64D-B64C060A287B}">
  <dimension ref="A1:I131"/>
  <sheetViews>
    <sheetView workbookViewId="0">
      <selection activeCell="K11" sqref="K11"/>
    </sheetView>
  </sheetViews>
  <sheetFormatPr defaultRowHeight="15" x14ac:dyDescent="0.25"/>
  <sheetData>
    <row r="1" spans="1:9" x14ac:dyDescent="0.25">
      <c r="A1" s="21" t="s">
        <v>51</v>
      </c>
      <c r="B1" s="21" t="s">
        <v>61</v>
      </c>
      <c r="C1" s="21" t="s">
        <v>62</v>
      </c>
      <c r="D1" s="21" t="s">
        <v>63</v>
      </c>
      <c r="E1" s="21" t="s">
        <v>64</v>
      </c>
      <c r="F1" s="21">
        <v>2016</v>
      </c>
      <c r="G1" s="21">
        <v>2021</v>
      </c>
      <c r="H1" s="21">
        <v>2026</v>
      </c>
      <c r="I1" s="21">
        <v>2031</v>
      </c>
    </row>
    <row r="2" spans="1:9" x14ac:dyDescent="0.25">
      <c r="A2" s="21" t="s">
        <v>65</v>
      </c>
      <c r="B2" s="21" t="s">
        <v>52</v>
      </c>
      <c r="C2" s="21" t="s">
        <v>28</v>
      </c>
      <c r="D2" s="21" t="s">
        <v>28</v>
      </c>
      <c r="E2" s="21" t="s">
        <v>52</v>
      </c>
      <c r="F2" s="21">
        <v>595</v>
      </c>
      <c r="G2" s="21">
        <v>572.31461161175127</v>
      </c>
      <c r="H2" s="21">
        <v>506.00499469729414</v>
      </c>
      <c r="I2" s="21">
        <v>454.0973472835397</v>
      </c>
    </row>
    <row r="3" spans="1:9" x14ac:dyDescent="0.25">
      <c r="A3" s="21" t="s">
        <v>66</v>
      </c>
      <c r="B3" s="21" t="s">
        <v>52</v>
      </c>
      <c r="C3" s="21" t="s">
        <v>28</v>
      </c>
      <c r="D3" s="21" t="s">
        <v>28</v>
      </c>
      <c r="E3" s="21" t="s">
        <v>52</v>
      </c>
      <c r="F3" s="21">
        <v>0</v>
      </c>
      <c r="G3" s="21">
        <v>0</v>
      </c>
      <c r="H3" s="21">
        <v>0</v>
      </c>
      <c r="I3" s="21">
        <v>0</v>
      </c>
    </row>
    <row r="4" spans="1:9" x14ac:dyDescent="0.25">
      <c r="A4" s="21" t="s">
        <v>67</v>
      </c>
      <c r="B4" s="21" t="s">
        <v>52</v>
      </c>
      <c r="C4" s="21" t="s">
        <v>28</v>
      </c>
      <c r="D4" s="21" t="s">
        <v>28</v>
      </c>
      <c r="E4" s="21" t="s">
        <v>52</v>
      </c>
      <c r="F4" s="21">
        <v>4</v>
      </c>
      <c r="G4" s="21">
        <v>4.2551272238791915</v>
      </c>
      <c r="H4" s="21">
        <v>3.5644020476869294</v>
      </c>
      <c r="I4" s="21">
        <v>3.359541888059407</v>
      </c>
    </row>
    <row r="5" spans="1:9" x14ac:dyDescent="0.25">
      <c r="A5" s="21" t="s">
        <v>68</v>
      </c>
      <c r="B5" s="21" t="s">
        <v>52</v>
      </c>
      <c r="C5" s="21" t="s">
        <v>28</v>
      </c>
      <c r="D5" s="21" t="s">
        <v>28</v>
      </c>
      <c r="E5" s="21" t="s">
        <v>52</v>
      </c>
      <c r="F5" s="21">
        <v>899</v>
      </c>
      <c r="G5" s="21">
        <v>864.85460825344569</v>
      </c>
      <c r="H5" s="21">
        <v>764.69945770556762</v>
      </c>
      <c r="I5" s="21">
        <v>685.73754108948879</v>
      </c>
    </row>
    <row r="6" spans="1:9" x14ac:dyDescent="0.25">
      <c r="A6" s="21" t="s">
        <v>69</v>
      </c>
      <c r="B6" s="21" t="s">
        <v>52</v>
      </c>
      <c r="C6" s="21" t="s">
        <v>59</v>
      </c>
      <c r="D6" s="21" t="s">
        <v>36</v>
      </c>
      <c r="E6" s="21" t="s">
        <v>52</v>
      </c>
      <c r="F6" s="21">
        <v>5</v>
      </c>
      <c r="G6" s="21">
        <v>2.4699119401788678</v>
      </c>
      <c r="H6" s="21">
        <v>2.4699119401788678</v>
      </c>
      <c r="I6" s="21">
        <v>2.4699119401788678</v>
      </c>
    </row>
    <row r="7" spans="1:9" x14ac:dyDescent="0.25">
      <c r="A7" s="21" t="s">
        <v>70</v>
      </c>
      <c r="B7" s="21" t="s">
        <v>52</v>
      </c>
      <c r="C7" s="21" t="s">
        <v>29</v>
      </c>
      <c r="D7" s="21" t="s">
        <v>29</v>
      </c>
      <c r="E7" s="21" t="s">
        <v>52</v>
      </c>
      <c r="F7" s="21">
        <v>667</v>
      </c>
      <c r="G7" s="21">
        <v>716.40714817463299</v>
      </c>
      <c r="H7" s="21">
        <v>711.23876954651985</v>
      </c>
      <c r="I7" s="21">
        <v>707.12027116448928</v>
      </c>
    </row>
    <row r="8" spans="1:9" x14ac:dyDescent="0.25">
      <c r="A8" s="21" t="s">
        <v>71</v>
      </c>
      <c r="B8" s="21" t="s">
        <v>52</v>
      </c>
      <c r="C8" s="21" t="s">
        <v>29</v>
      </c>
      <c r="D8" s="21" t="s">
        <v>29</v>
      </c>
      <c r="E8" s="21" t="s">
        <v>52</v>
      </c>
      <c r="F8" s="21">
        <v>0</v>
      </c>
      <c r="G8" s="21">
        <v>0</v>
      </c>
      <c r="H8" s="21">
        <v>0</v>
      </c>
      <c r="I8" s="21">
        <v>0</v>
      </c>
    </row>
    <row r="9" spans="1:9" x14ac:dyDescent="0.25">
      <c r="A9" s="21" t="s">
        <v>72</v>
      </c>
      <c r="B9" s="21" t="s">
        <v>52</v>
      </c>
      <c r="C9" s="21" t="s">
        <v>29</v>
      </c>
      <c r="D9" s="21" t="s">
        <v>29</v>
      </c>
      <c r="E9" s="21" t="s">
        <v>52</v>
      </c>
      <c r="F9" s="21">
        <v>2263</v>
      </c>
      <c r="G9" s="21">
        <v>2432.0137398559909</v>
      </c>
      <c r="H9" s="21">
        <v>2414.4412525204066</v>
      </c>
      <c r="I9" s="21">
        <v>2399.7307864397771</v>
      </c>
    </row>
    <row r="10" spans="1:9" x14ac:dyDescent="0.25">
      <c r="A10" s="21" t="s">
        <v>73</v>
      </c>
      <c r="B10" s="21" t="s">
        <v>52</v>
      </c>
      <c r="C10" s="21" t="s">
        <v>29</v>
      </c>
      <c r="D10" s="21" t="s">
        <v>29</v>
      </c>
      <c r="E10" s="21" t="s">
        <v>52</v>
      </c>
      <c r="F10" s="21">
        <v>0</v>
      </c>
      <c r="G10" s="21">
        <v>0</v>
      </c>
      <c r="H10" s="21">
        <v>0</v>
      </c>
      <c r="I10" s="21">
        <v>0</v>
      </c>
    </row>
    <row r="11" spans="1:9" x14ac:dyDescent="0.25">
      <c r="A11" s="21" t="s">
        <v>74</v>
      </c>
      <c r="B11" s="21" t="s">
        <v>52</v>
      </c>
      <c r="C11" s="21" t="s">
        <v>30</v>
      </c>
      <c r="D11" s="21" t="s">
        <v>30</v>
      </c>
      <c r="E11" s="21" t="s">
        <v>52</v>
      </c>
      <c r="F11" s="21">
        <v>371</v>
      </c>
      <c r="G11" s="21">
        <v>421.32740196261739</v>
      </c>
      <c r="H11" s="21">
        <v>435.96922403653696</v>
      </c>
      <c r="I11" s="21">
        <v>433.78210498783181</v>
      </c>
    </row>
    <row r="12" spans="1:9" x14ac:dyDescent="0.25">
      <c r="A12" s="21" t="s">
        <v>75</v>
      </c>
      <c r="B12" s="21" t="s">
        <v>52</v>
      </c>
      <c r="C12" s="21" t="s">
        <v>30</v>
      </c>
      <c r="D12" s="21" t="s">
        <v>30</v>
      </c>
      <c r="E12" s="21" t="s">
        <v>52</v>
      </c>
      <c r="F12" s="21">
        <v>1266</v>
      </c>
      <c r="G12" s="21">
        <v>1437.0627113889273</v>
      </c>
      <c r="H12" s="21">
        <v>1487.0659150753318</v>
      </c>
      <c r="I12" s="21">
        <v>1479.710633869207</v>
      </c>
    </row>
    <row r="13" spans="1:9" x14ac:dyDescent="0.25">
      <c r="A13" s="21" t="s">
        <v>76</v>
      </c>
      <c r="B13" s="21" t="s">
        <v>52</v>
      </c>
      <c r="C13" s="21" t="s">
        <v>31</v>
      </c>
      <c r="D13" s="21" t="s">
        <v>31</v>
      </c>
      <c r="E13" s="21" t="s">
        <v>52</v>
      </c>
      <c r="F13" s="21">
        <v>6</v>
      </c>
      <c r="G13" s="21">
        <v>6.0299919091263394</v>
      </c>
      <c r="H13" s="21">
        <v>6.0299919091263394</v>
      </c>
      <c r="I13" s="21">
        <v>6.0299919091263394</v>
      </c>
    </row>
    <row r="14" spans="1:9" x14ac:dyDescent="0.25">
      <c r="A14" s="21" t="s">
        <v>77</v>
      </c>
      <c r="B14" s="21" t="s">
        <v>52</v>
      </c>
      <c r="C14" s="21" t="s">
        <v>31</v>
      </c>
      <c r="D14" s="21" t="s">
        <v>31</v>
      </c>
      <c r="E14" s="21" t="s">
        <v>52</v>
      </c>
      <c r="F14" s="21">
        <v>0</v>
      </c>
      <c r="G14" s="21">
        <v>0</v>
      </c>
      <c r="H14" s="21">
        <v>0</v>
      </c>
      <c r="I14" s="21">
        <v>0</v>
      </c>
    </row>
    <row r="15" spans="1:9" x14ac:dyDescent="0.25">
      <c r="A15" s="21" t="s">
        <v>78</v>
      </c>
      <c r="B15" s="21" t="s">
        <v>52</v>
      </c>
      <c r="C15" s="21" t="s">
        <v>31</v>
      </c>
      <c r="D15" s="21" t="s">
        <v>31</v>
      </c>
      <c r="E15" s="21" t="s">
        <v>52</v>
      </c>
      <c r="F15" s="21">
        <v>0</v>
      </c>
      <c r="G15" s="21">
        <v>0</v>
      </c>
      <c r="H15" s="21">
        <v>0</v>
      </c>
      <c r="I15" s="21">
        <v>0</v>
      </c>
    </row>
    <row r="16" spans="1:9" x14ac:dyDescent="0.25">
      <c r="A16" s="21" t="s">
        <v>79</v>
      </c>
      <c r="B16" s="21" t="s">
        <v>52</v>
      </c>
      <c r="C16" s="21" t="s">
        <v>31</v>
      </c>
      <c r="D16" s="21" t="s">
        <v>31</v>
      </c>
      <c r="E16" s="21" t="s">
        <v>52</v>
      </c>
      <c r="F16" s="21">
        <v>24</v>
      </c>
      <c r="G16" s="21">
        <v>25.124966288026414</v>
      </c>
      <c r="H16" s="21">
        <v>25.124966288026414</v>
      </c>
      <c r="I16" s="21">
        <v>25.124966288026414</v>
      </c>
    </row>
    <row r="17" spans="1:9" x14ac:dyDescent="0.25">
      <c r="A17" s="21" t="s">
        <v>80</v>
      </c>
      <c r="B17" s="21" t="s">
        <v>52</v>
      </c>
      <c r="C17" s="21" t="s">
        <v>31</v>
      </c>
      <c r="D17" s="21" t="s">
        <v>31</v>
      </c>
      <c r="E17" s="21" t="s">
        <v>52</v>
      </c>
      <c r="F17" s="21">
        <v>0</v>
      </c>
      <c r="G17" s="21">
        <v>0</v>
      </c>
      <c r="H17" s="21">
        <v>0</v>
      </c>
      <c r="I17" s="21">
        <v>0</v>
      </c>
    </row>
    <row r="18" spans="1:9" x14ac:dyDescent="0.25">
      <c r="A18" s="21" t="s">
        <v>81</v>
      </c>
      <c r="B18" s="21" t="s">
        <v>52</v>
      </c>
      <c r="C18" s="21" t="s">
        <v>31</v>
      </c>
      <c r="D18" s="21" t="s">
        <v>31</v>
      </c>
      <c r="E18" s="21" t="s">
        <v>52</v>
      </c>
      <c r="F18" s="21">
        <v>0</v>
      </c>
      <c r="G18" s="21">
        <v>0</v>
      </c>
      <c r="H18" s="21">
        <v>0</v>
      </c>
      <c r="I18" s="21">
        <v>0</v>
      </c>
    </row>
    <row r="19" spans="1:9" x14ac:dyDescent="0.25">
      <c r="A19" s="21" t="s">
        <v>82</v>
      </c>
      <c r="B19" s="21" t="s">
        <v>52</v>
      </c>
      <c r="C19" s="21" t="s">
        <v>31</v>
      </c>
      <c r="D19" s="21" t="s">
        <v>31</v>
      </c>
      <c r="E19" s="21" t="s">
        <v>52</v>
      </c>
      <c r="F19" s="21">
        <v>0</v>
      </c>
      <c r="G19" s="21">
        <v>0</v>
      </c>
      <c r="H19" s="21">
        <v>0</v>
      </c>
      <c r="I19" s="21">
        <v>0</v>
      </c>
    </row>
    <row r="20" spans="1:9" x14ac:dyDescent="0.25">
      <c r="A20" s="21" t="s">
        <v>83</v>
      </c>
      <c r="B20" s="21" t="s">
        <v>52</v>
      </c>
      <c r="C20" s="21" t="s">
        <v>31</v>
      </c>
      <c r="D20" s="21" t="s">
        <v>31</v>
      </c>
      <c r="E20" s="21" t="s">
        <v>52</v>
      </c>
      <c r="F20" s="21">
        <v>0</v>
      </c>
      <c r="G20" s="21">
        <v>0</v>
      </c>
      <c r="H20" s="21">
        <v>0</v>
      </c>
      <c r="I20" s="21">
        <v>0</v>
      </c>
    </row>
    <row r="21" spans="1:9" x14ac:dyDescent="0.25">
      <c r="A21" s="21" t="s">
        <v>84</v>
      </c>
      <c r="B21" s="21" t="s">
        <v>52</v>
      </c>
      <c r="C21" s="21" t="s">
        <v>31</v>
      </c>
      <c r="D21" s="21" t="s">
        <v>31</v>
      </c>
      <c r="E21" s="21" t="s">
        <v>52</v>
      </c>
      <c r="F21" s="21">
        <v>0</v>
      </c>
      <c r="G21" s="21">
        <v>0</v>
      </c>
      <c r="H21" s="21">
        <v>0</v>
      </c>
      <c r="I21" s="21">
        <v>0</v>
      </c>
    </row>
    <row r="22" spans="1:9" x14ac:dyDescent="0.25">
      <c r="A22" s="21" t="s">
        <v>85</v>
      </c>
      <c r="B22" s="21" t="s">
        <v>52</v>
      </c>
      <c r="C22" s="21" t="s">
        <v>31</v>
      </c>
      <c r="D22" s="21" t="s">
        <v>31</v>
      </c>
      <c r="E22" s="21" t="s">
        <v>52</v>
      </c>
      <c r="F22" s="21">
        <v>0</v>
      </c>
      <c r="G22" s="21">
        <v>0</v>
      </c>
      <c r="H22" s="21">
        <v>0</v>
      </c>
      <c r="I22" s="21">
        <v>0</v>
      </c>
    </row>
    <row r="23" spans="1:9" x14ac:dyDescent="0.25">
      <c r="A23" s="21" t="s">
        <v>86</v>
      </c>
      <c r="B23" s="21" t="s">
        <v>52</v>
      </c>
      <c r="C23" s="21" t="s">
        <v>31</v>
      </c>
      <c r="D23" s="21" t="s">
        <v>31</v>
      </c>
      <c r="E23" s="21" t="s">
        <v>52</v>
      </c>
      <c r="F23" s="21">
        <v>13</v>
      </c>
      <c r="G23" s="21">
        <v>14.069981121294791</v>
      </c>
      <c r="H23" s="21">
        <v>14.069981121294791</v>
      </c>
      <c r="I23" s="21">
        <v>14.069981121294791</v>
      </c>
    </row>
    <row r="24" spans="1:9" x14ac:dyDescent="0.25">
      <c r="A24" s="21" t="s">
        <v>87</v>
      </c>
      <c r="B24" s="21" t="s">
        <v>52</v>
      </c>
      <c r="C24" s="21" t="s">
        <v>31</v>
      </c>
      <c r="D24" s="21" t="s">
        <v>31</v>
      </c>
      <c r="E24" s="21" t="s">
        <v>52</v>
      </c>
      <c r="F24" s="21">
        <v>0</v>
      </c>
      <c r="G24" s="21">
        <v>0</v>
      </c>
      <c r="H24" s="21">
        <v>0</v>
      </c>
      <c r="I24" s="21">
        <v>0</v>
      </c>
    </row>
    <row r="25" spans="1:9" x14ac:dyDescent="0.25">
      <c r="A25" s="21" t="s">
        <v>88</v>
      </c>
      <c r="B25" s="21" t="s">
        <v>52</v>
      </c>
      <c r="C25" s="21" t="s">
        <v>31</v>
      </c>
      <c r="D25" s="21" t="s">
        <v>31</v>
      </c>
      <c r="E25" s="21" t="s">
        <v>52</v>
      </c>
      <c r="F25" s="21">
        <v>4</v>
      </c>
      <c r="G25" s="21">
        <v>4.019994606084226</v>
      </c>
      <c r="H25" s="21">
        <v>4.019994606084226</v>
      </c>
      <c r="I25" s="21">
        <v>4.019994606084226</v>
      </c>
    </row>
    <row r="26" spans="1:9" x14ac:dyDescent="0.25">
      <c r="A26" s="21" t="s">
        <v>89</v>
      </c>
      <c r="B26" s="21" t="s">
        <v>52</v>
      </c>
      <c r="C26" s="21" t="s">
        <v>31</v>
      </c>
      <c r="D26" s="21" t="s">
        <v>31</v>
      </c>
      <c r="E26" s="21" t="s">
        <v>52</v>
      </c>
      <c r="F26" s="21">
        <v>0</v>
      </c>
      <c r="G26" s="21">
        <v>0</v>
      </c>
      <c r="H26" s="21">
        <v>0</v>
      </c>
      <c r="I26" s="21">
        <v>0</v>
      </c>
    </row>
    <row r="27" spans="1:9" x14ac:dyDescent="0.25">
      <c r="A27" s="21" t="s">
        <v>90</v>
      </c>
      <c r="B27" s="21" t="s">
        <v>52</v>
      </c>
      <c r="C27" s="21" t="s">
        <v>31</v>
      </c>
      <c r="D27" s="21" t="s">
        <v>31</v>
      </c>
      <c r="E27" s="21" t="s">
        <v>52</v>
      </c>
      <c r="F27" s="21">
        <v>0</v>
      </c>
      <c r="G27" s="21">
        <v>0</v>
      </c>
      <c r="H27" s="21">
        <v>0</v>
      </c>
      <c r="I27" s="21">
        <v>0</v>
      </c>
    </row>
    <row r="28" spans="1:9" x14ac:dyDescent="0.25">
      <c r="A28" s="21" t="s">
        <v>91</v>
      </c>
      <c r="B28" s="21" t="s">
        <v>52</v>
      </c>
      <c r="C28" s="21" t="s">
        <v>31</v>
      </c>
      <c r="D28" s="21" t="s">
        <v>31</v>
      </c>
      <c r="E28" s="21" t="s">
        <v>52</v>
      </c>
      <c r="F28" s="21">
        <v>4</v>
      </c>
      <c r="G28" s="21">
        <v>4.019994606084226</v>
      </c>
      <c r="H28" s="21">
        <v>4.019994606084226</v>
      </c>
      <c r="I28" s="21">
        <v>4.019994606084226</v>
      </c>
    </row>
    <row r="29" spans="1:9" x14ac:dyDescent="0.25">
      <c r="A29" s="21" t="s">
        <v>92</v>
      </c>
      <c r="B29" s="21" t="s">
        <v>52</v>
      </c>
      <c r="C29" s="21" t="s">
        <v>31</v>
      </c>
      <c r="D29" s="21" t="s">
        <v>31</v>
      </c>
      <c r="E29" s="21" t="s">
        <v>52</v>
      </c>
      <c r="F29" s="21">
        <v>5</v>
      </c>
      <c r="G29" s="21">
        <v>5.0249932576052823</v>
      </c>
      <c r="H29" s="21">
        <v>5.0249932576052823</v>
      </c>
      <c r="I29" s="21">
        <v>5.0249932576052823</v>
      </c>
    </row>
    <row r="30" spans="1:9" x14ac:dyDescent="0.25">
      <c r="A30" s="21" t="s">
        <v>93</v>
      </c>
      <c r="B30" s="21" t="s">
        <v>52</v>
      </c>
      <c r="C30" s="21" t="s">
        <v>31</v>
      </c>
      <c r="D30" s="21" t="s">
        <v>31</v>
      </c>
      <c r="E30" s="21" t="s">
        <v>52</v>
      </c>
      <c r="F30" s="21">
        <v>0</v>
      </c>
      <c r="G30" s="21">
        <v>0</v>
      </c>
      <c r="H30" s="21">
        <v>0</v>
      </c>
      <c r="I30" s="21">
        <v>0</v>
      </c>
    </row>
    <row r="31" spans="1:9" x14ac:dyDescent="0.25">
      <c r="A31" s="21" t="s">
        <v>94</v>
      </c>
      <c r="B31" s="21" t="s">
        <v>52</v>
      </c>
      <c r="C31" s="21" t="s">
        <v>54</v>
      </c>
      <c r="D31" s="21" t="s">
        <v>32</v>
      </c>
      <c r="E31" s="21" t="s">
        <v>52</v>
      </c>
      <c r="F31" s="21">
        <v>902</v>
      </c>
      <c r="G31" s="21">
        <v>1003.8990857275033</v>
      </c>
      <c r="H31" s="21">
        <v>996.64218541406433</v>
      </c>
      <c r="I31" s="21">
        <v>1005.6264749110414</v>
      </c>
    </row>
    <row r="32" spans="1:9" x14ac:dyDescent="0.25">
      <c r="A32" s="21" t="s">
        <v>95</v>
      </c>
      <c r="B32" s="21" t="s">
        <v>52</v>
      </c>
      <c r="C32" s="21" t="s">
        <v>54</v>
      </c>
      <c r="D32" s="21" t="s">
        <v>32</v>
      </c>
      <c r="E32" s="21" t="s">
        <v>52</v>
      </c>
      <c r="F32" s="21">
        <v>58</v>
      </c>
      <c r="G32" s="21">
        <v>64.543462484953224</v>
      </c>
      <c r="H32" s="21">
        <v>64.180617469281273</v>
      </c>
      <c r="I32" s="21">
        <v>64.716201403307039</v>
      </c>
    </row>
    <row r="33" spans="1:9" x14ac:dyDescent="0.25">
      <c r="A33" s="21" t="s">
        <v>96</v>
      </c>
      <c r="B33" s="21" t="s">
        <v>52</v>
      </c>
      <c r="C33" s="21" t="s">
        <v>54</v>
      </c>
      <c r="D33" s="21" t="s">
        <v>32</v>
      </c>
      <c r="E33" s="21" t="s">
        <v>52</v>
      </c>
      <c r="F33" s="21">
        <v>466</v>
      </c>
      <c r="G33" s="21">
        <v>518.33365257147057</v>
      </c>
      <c r="H33" s="21">
        <v>514.70520241475106</v>
      </c>
      <c r="I33" s="21">
        <v>519.3700860815934</v>
      </c>
    </row>
    <row r="34" spans="1:9" x14ac:dyDescent="0.25">
      <c r="A34" s="21" t="s">
        <v>97</v>
      </c>
      <c r="B34" s="21" t="s">
        <v>52</v>
      </c>
      <c r="C34" s="21" t="s">
        <v>54</v>
      </c>
      <c r="D34" s="21" t="s">
        <v>32</v>
      </c>
      <c r="E34" s="21" t="s">
        <v>52</v>
      </c>
      <c r="F34" s="21">
        <v>4</v>
      </c>
      <c r="G34" s="21">
        <v>3.9719053836894296</v>
      </c>
      <c r="H34" s="21">
        <v>3.9719053836894296</v>
      </c>
      <c r="I34" s="21">
        <v>4.1446443020432397</v>
      </c>
    </row>
    <row r="35" spans="1:9" x14ac:dyDescent="0.25">
      <c r="A35" s="21" t="s">
        <v>98</v>
      </c>
      <c r="B35" s="21" t="s">
        <v>52</v>
      </c>
      <c r="C35" s="21" t="s">
        <v>54</v>
      </c>
      <c r="D35" s="21" t="s">
        <v>32</v>
      </c>
      <c r="E35" s="21" t="s">
        <v>52</v>
      </c>
      <c r="F35" s="21">
        <v>0</v>
      </c>
      <c r="G35" s="21">
        <v>0</v>
      </c>
      <c r="H35" s="21">
        <v>0</v>
      </c>
      <c r="I35" s="21">
        <v>0</v>
      </c>
    </row>
    <row r="36" spans="1:9" x14ac:dyDescent="0.25">
      <c r="A36" s="21" t="s">
        <v>99</v>
      </c>
      <c r="B36" s="21" t="s">
        <v>52</v>
      </c>
      <c r="C36" s="21" t="s">
        <v>54</v>
      </c>
      <c r="D36" s="21" t="s">
        <v>32</v>
      </c>
      <c r="E36" s="21" t="s">
        <v>52</v>
      </c>
      <c r="F36" s="21">
        <v>362</v>
      </c>
      <c r="G36" s="21">
        <v>403.1483964444771</v>
      </c>
      <c r="H36" s="21">
        <v>400.24563631910149</v>
      </c>
      <c r="I36" s="21">
        <v>403.83935211789236</v>
      </c>
    </row>
    <row r="37" spans="1:9" x14ac:dyDescent="0.25">
      <c r="A37" s="21" t="s">
        <v>100</v>
      </c>
      <c r="B37" s="21" t="s">
        <v>52</v>
      </c>
      <c r="C37" s="21" t="s">
        <v>54</v>
      </c>
      <c r="D37" s="21" t="s">
        <v>32</v>
      </c>
      <c r="E37" s="21" t="s">
        <v>52</v>
      </c>
      <c r="F37" s="21">
        <v>311</v>
      </c>
      <c r="G37" s="21">
        <v>346.54874472690273</v>
      </c>
      <c r="H37" s="21">
        <v>344.00882961719907</v>
      </c>
      <c r="I37" s="21">
        <v>347.06696148196414</v>
      </c>
    </row>
    <row r="38" spans="1:9" x14ac:dyDescent="0.25">
      <c r="A38" s="21" t="s">
        <v>101</v>
      </c>
      <c r="B38" s="21" t="s">
        <v>52</v>
      </c>
      <c r="C38" s="21" t="s">
        <v>54</v>
      </c>
      <c r="D38" s="21" t="s">
        <v>32</v>
      </c>
      <c r="E38" s="21" t="s">
        <v>52</v>
      </c>
      <c r="F38" s="21">
        <v>1322</v>
      </c>
      <c r="G38" s="21">
        <v>1471.5909446569337</v>
      </c>
      <c r="H38" s="21">
        <v>1461.0684392024473</v>
      </c>
      <c r="I38" s="21">
        <v>1474.1820284322409</v>
      </c>
    </row>
    <row r="39" spans="1:9" x14ac:dyDescent="0.25">
      <c r="A39" s="21" t="s">
        <v>102</v>
      </c>
      <c r="B39" s="21" t="s">
        <v>52</v>
      </c>
      <c r="C39" s="21" t="s">
        <v>54</v>
      </c>
      <c r="D39" s="21" t="s">
        <v>32</v>
      </c>
      <c r="E39" s="21" t="s">
        <v>52</v>
      </c>
      <c r="F39" s="21">
        <v>1263</v>
      </c>
      <c r="G39" s="21">
        <v>1406.0545058260582</v>
      </c>
      <c r="H39" s="21">
        <v>1395.8948453872435</v>
      </c>
      <c r="I39" s="21">
        <v>1408.4728506830115</v>
      </c>
    </row>
    <row r="40" spans="1:9" x14ac:dyDescent="0.25">
      <c r="A40" s="21" t="s">
        <v>103</v>
      </c>
      <c r="B40" s="21" t="s">
        <v>52</v>
      </c>
      <c r="C40" s="21" t="s">
        <v>55</v>
      </c>
      <c r="D40" s="21" t="s">
        <v>33</v>
      </c>
      <c r="E40" s="21" t="s">
        <v>52</v>
      </c>
      <c r="F40" s="21">
        <v>1372</v>
      </c>
      <c r="G40" s="21">
        <v>1796.1798803449126</v>
      </c>
      <c r="H40" s="21">
        <v>1782.7175130945557</v>
      </c>
      <c r="I40" s="21">
        <v>1859.9666321460797</v>
      </c>
    </row>
    <row r="41" spans="1:9" x14ac:dyDescent="0.25">
      <c r="A41" s="21" t="s">
        <v>104</v>
      </c>
      <c r="B41" s="21" t="s">
        <v>52</v>
      </c>
      <c r="C41" s="21" t="s">
        <v>55</v>
      </c>
      <c r="D41" s="21" t="s">
        <v>33</v>
      </c>
      <c r="E41" s="21" t="s">
        <v>52</v>
      </c>
      <c r="F41" s="21">
        <v>0</v>
      </c>
      <c r="G41" s="21">
        <v>0</v>
      </c>
      <c r="H41" s="21">
        <v>0</v>
      </c>
      <c r="I41" s="21">
        <v>0</v>
      </c>
    </row>
    <row r="42" spans="1:9" x14ac:dyDescent="0.25">
      <c r="A42" s="21" t="s">
        <v>105</v>
      </c>
      <c r="B42" s="21" t="s">
        <v>52</v>
      </c>
      <c r="C42" s="21" t="s">
        <v>55</v>
      </c>
      <c r="D42" s="21" t="s">
        <v>33</v>
      </c>
      <c r="E42" s="21" t="s">
        <v>52</v>
      </c>
      <c r="F42" s="21">
        <v>1109</v>
      </c>
      <c r="G42" s="21">
        <v>1452.2516907492625</v>
      </c>
      <c r="H42" s="21">
        <v>1441.0330513739652</v>
      </c>
      <c r="I42" s="21">
        <v>1503.4961037131216</v>
      </c>
    </row>
    <row r="43" spans="1:9" x14ac:dyDescent="0.25">
      <c r="A43" s="21" t="s">
        <v>106</v>
      </c>
      <c r="B43" s="21" t="s">
        <v>52</v>
      </c>
      <c r="C43" s="21" t="s">
        <v>55</v>
      </c>
      <c r="D43" s="21" t="s">
        <v>33</v>
      </c>
      <c r="E43" s="21" t="s">
        <v>52</v>
      </c>
      <c r="F43" s="21">
        <v>72</v>
      </c>
      <c r="G43" s="21">
        <v>94.43115032250509</v>
      </c>
      <c r="H43" s="21">
        <v>93.683241030818593</v>
      </c>
      <c r="I43" s="21">
        <v>97.656323166384325</v>
      </c>
    </row>
    <row r="44" spans="1:9" x14ac:dyDescent="0.25">
      <c r="A44" s="21" t="s">
        <v>107</v>
      </c>
      <c r="B44" s="21" t="s">
        <v>52</v>
      </c>
      <c r="C44" s="21" t="s">
        <v>55</v>
      </c>
      <c r="D44" s="21" t="s">
        <v>33</v>
      </c>
      <c r="E44" s="21" t="s">
        <v>52</v>
      </c>
      <c r="F44" s="21">
        <v>444</v>
      </c>
      <c r="G44" s="21">
        <v>581.49708356489975</v>
      </c>
      <c r="H44" s="21">
        <v>577.00962781478086</v>
      </c>
      <c r="I44" s="21">
        <v>601.92317824280167</v>
      </c>
    </row>
    <row r="45" spans="1:9" x14ac:dyDescent="0.25">
      <c r="A45" s="21" t="s">
        <v>108</v>
      </c>
      <c r="B45" s="21" t="s">
        <v>52</v>
      </c>
      <c r="C45" s="21" t="s">
        <v>55</v>
      </c>
      <c r="D45" s="21" t="s">
        <v>33</v>
      </c>
      <c r="E45" s="21" t="s">
        <v>52</v>
      </c>
      <c r="F45" s="21">
        <v>214</v>
      </c>
      <c r="G45" s="21">
        <v>280.31141464154143</v>
      </c>
      <c r="H45" s="21">
        <v>278.06768676648198</v>
      </c>
      <c r="I45" s="21">
        <v>290.34528571138799</v>
      </c>
    </row>
    <row r="46" spans="1:9" x14ac:dyDescent="0.25">
      <c r="A46" s="21" t="s">
        <v>109</v>
      </c>
      <c r="B46" s="21" t="s">
        <v>52</v>
      </c>
      <c r="C46" s="21" t="s">
        <v>55</v>
      </c>
      <c r="D46" s="21" t="s">
        <v>33</v>
      </c>
      <c r="E46" s="21" t="s">
        <v>52</v>
      </c>
      <c r="F46" s="21">
        <v>637</v>
      </c>
      <c r="G46" s="21">
        <v>833.97615916401867</v>
      </c>
      <c r="H46" s="21">
        <v>827.61893018468345</v>
      </c>
      <c r="I46" s="21">
        <v>863.36106729714061</v>
      </c>
    </row>
    <row r="47" spans="1:9" x14ac:dyDescent="0.25">
      <c r="A47" s="21" t="s">
        <v>110</v>
      </c>
      <c r="B47" s="21" t="s">
        <v>52</v>
      </c>
      <c r="C47" s="21" t="s">
        <v>55</v>
      </c>
      <c r="D47" s="21" t="s">
        <v>33</v>
      </c>
      <c r="E47" s="21" t="s">
        <v>52</v>
      </c>
      <c r="F47" s="21">
        <v>48</v>
      </c>
      <c r="G47" s="21">
        <v>62.622762845450744</v>
      </c>
      <c r="H47" s="21">
        <v>62.248808199607495</v>
      </c>
      <c r="I47" s="21">
        <v>64.77287807470357</v>
      </c>
    </row>
    <row r="48" spans="1:9" x14ac:dyDescent="0.25">
      <c r="A48" s="21" t="s">
        <v>111</v>
      </c>
      <c r="B48" s="21" t="s">
        <v>52</v>
      </c>
      <c r="C48" s="21" t="s">
        <v>55</v>
      </c>
      <c r="D48" s="21" t="s">
        <v>33</v>
      </c>
      <c r="E48" s="21" t="s">
        <v>52</v>
      </c>
      <c r="F48" s="21">
        <v>725</v>
      </c>
      <c r="G48" s="21">
        <v>949.28156376834067</v>
      </c>
      <c r="H48" s="21">
        <v>942.17642549731897</v>
      </c>
      <c r="I48" s="21">
        <v>982.96670235996828</v>
      </c>
    </row>
    <row r="49" spans="1:9" x14ac:dyDescent="0.25">
      <c r="A49" s="21" t="s">
        <v>112</v>
      </c>
      <c r="B49" s="21" t="s">
        <v>52</v>
      </c>
      <c r="C49" s="21" t="s">
        <v>55</v>
      </c>
      <c r="D49" s="21" t="s">
        <v>33</v>
      </c>
      <c r="E49" s="21" t="s">
        <v>52</v>
      </c>
      <c r="F49" s="21">
        <v>26</v>
      </c>
      <c r="G49" s="21">
        <v>33.796411694370242</v>
      </c>
      <c r="H49" s="21">
        <v>33.796411694370242</v>
      </c>
      <c r="I49" s="21">
        <v>35.229821847205457</v>
      </c>
    </row>
    <row r="50" spans="1:9" x14ac:dyDescent="0.25">
      <c r="A50" s="21" t="s">
        <v>113</v>
      </c>
      <c r="B50" s="21" t="s">
        <v>52</v>
      </c>
      <c r="C50" s="21" t="s">
        <v>35</v>
      </c>
      <c r="D50" s="21" t="s">
        <v>35</v>
      </c>
      <c r="E50" s="21" t="s">
        <v>52</v>
      </c>
      <c r="F50" s="21">
        <v>700</v>
      </c>
      <c r="G50" s="21">
        <v>768.79614634142285</v>
      </c>
      <c r="H50" s="21">
        <v>776.06011231268553</v>
      </c>
      <c r="I50" s="21">
        <v>787.19186433186985</v>
      </c>
    </row>
    <row r="51" spans="1:9" x14ac:dyDescent="0.25">
      <c r="A51" s="21" t="s">
        <v>114</v>
      </c>
      <c r="B51" s="21" t="s">
        <v>52</v>
      </c>
      <c r="C51" s="21" t="s">
        <v>35</v>
      </c>
      <c r="D51" s="21" t="s">
        <v>35</v>
      </c>
      <c r="E51" s="21" t="s">
        <v>52</v>
      </c>
      <c r="F51" s="21">
        <v>887</v>
      </c>
      <c r="G51" s="21">
        <v>974.07162572398511</v>
      </c>
      <c r="H51" s="21">
        <v>983.36950216720129</v>
      </c>
      <c r="I51" s="21">
        <v>997.16412277582288</v>
      </c>
    </row>
    <row r="52" spans="1:9" x14ac:dyDescent="0.25">
      <c r="A52" s="21" t="s">
        <v>115</v>
      </c>
      <c r="B52" s="21" t="s">
        <v>52</v>
      </c>
      <c r="C52" s="21" t="s">
        <v>35</v>
      </c>
      <c r="D52" s="21" t="s">
        <v>35</v>
      </c>
      <c r="E52" s="21" t="s">
        <v>52</v>
      </c>
      <c r="F52" s="21">
        <v>603</v>
      </c>
      <c r="G52" s="21">
        <v>662.21080127740015</v>
      </c>
      <c r="H52" s="21">
        <v>668.60309133211126</v>
      </c>
      <c r="I52" s="21">
        <v>677.8667314820359</v>
      </c>
    </row>
    <row r="53" spans="1:9" x14ac:dyDescent="0.25">
      <c r="A53" s="21" t="s">
        <v>116</v>
      </c>
      <c r="B53" s="21" t="s">
        <v>52</v>
      </c>
      <c r="C53" s="21" t="s">
        <v>35</v>
      </c>
      <c r="D53" s="21" t="s">
        <v>35</v>
      </c>
      <c r="E53" s="21" t="s">
        <v>52</v>
      </c>
      <c r="F53" s="21">
        <v>386</v>
      </c>
      <c r="G53" s="21">
        <v>424.36757756971997</v>
      </c>
      <c r="H53" s="21">
        <v>428.14483987477655</v>
      </c>
      <c r="I53" s="21">
        <v>434.15253394761731</v>
      </c>
    </row>
    <row r="54" spans="1:9" x14ac:dyDescent="0.25">
      <c r="A54" s="21" t="s">
        <v>117</v>
      </c>
      <c r="B54" s="21" t="s">
        <v>52</v>
      </c>
      <c r="C54" s="21" t="s">
        <v>35</v>
      </c>
      <c r="D54" s="21" t="s">
        <v>35</v>
      </c>
      <c r="E54" s="21" t="s">
        <v>52</v>
      </c>
      <c r="F54" s="21">
        <v>614</v>
      </c>
      <c r="G54" s="21">
        <v>674.053617395625</v>
      </c>
      <c r="H54" s="21">
        <v>680.44590745033611</v>
      </c>
      <c r="I54" s="21">
        <v>690.10094585537661</v>
      </c>
    </row>
    <row r="55" spans="1:9" x14ac:dyDescent="0.25">
      <c r="A55" s="21" t="s">
        <v>118</v>
      </c>
      <c r="B55" s="21" t="s">
        <v>52</v>
      </c>
      <c r="C55" s="21" t="s">
        <v>35</v>
      </c>
      <c r="D55" s="21" t="s">
        <v>35</v>
      </c>
      <c r="E55" s="21" t="s">
        <v>52</v>
      </c>
      <c r="F55" s="21">
        <v>1736</v>
      </c>
      <c r="G55" s="21">
        <v>1906.6933950341836</v>
      </c>
      <c r="H55" s="21">
        <v>1924.9985892817654</v>
      </c>
      <c r="I55" s="21">
        <v>1952.0955926276274</v>
      </c>
    </row>
    <row r="56" spans="1:9" x14ac:dyDescent="0.25">
      <c r="A56" s="21" t="s">
        <v>119</v>
      </c>
      <c r="B56" s="21" t="s">
        <v>52</v>
      </c>
      <c r="C56" s="21" t="s">
        <v>35</v>
      </c>
      <c r="D56" s="21" t="s">
        <v>35</v>
      </c>
      <c r="E56" s="21" t="s">
        <v>52</v>
      </c>
      <c r="F56" s="21">
        <v>1070</v>
      </c>
      <c r="G56" s="21">
        <v>1175.3994997338057</v>
      </c>
      <c r="H56" s="21">
        <v>1186.4407280101248</v>
      </c>
      <c r="I56" s="21">
        <v>1203.1887758470341</v>
      </c>
    </row>
    <row r="57" spans="1:9" x14ac:dyDescent="0.25">
      <c r="A57" s="21" t="s">
        <v>120</v>
      </c>
      <c r="B57" s="21" t="s">
        <v>52</v>
      </c>
      <c r="C57" s="21" t="s">
        <v>58</v>
      </c>
      <c r="D57" s="21" t="s">
        <v>36</v>
      </c>
      <c r="E57" s="21" t="s">
        <v>52</v>
      </c>
      <c r="F57" s="21">
        <v>5</v>
      </c>
      <c r="G57" s="21">
        <v>2.4699119401788678</v>
      </c>
      <c r="H57" s="21">
        <v>2.4699119401788678</v>
      </c>
      <c r="I57" s="21">
        <v>2.4699119401788678</v>
      </c>
    </row>
    <row r="58" spans="1:9" x14ac:dyDescent="0.25">
      <c r="A58" s="21" t="s">
        <v>121</v>
      </c>
      <c r="B58" s="21" t="s">
        <v>52</v>
      </c>
      <c r="C58" s="21" t="s">
        <v>58</v>
      </c>
      <c r="D58" s="21" t="s">
        <v>36</v>
      </c>
      <c r="E58" s="21" t="s">
        <v>52</v>
      </c>
      <c r="F58" s="21">
        <v>0</v>
      </c>
      <c r="G58" s="21">
        <v>0</v>
      </c>
      <c r="H58" s="21">
        <v>0</v>
      </c>
      <c r="I58" s="21">
        <v>0</v>
      </c>
    </row>
    <row r="59" spans="1:9" x14ac:dyDescent="0.25">
      <c r="A59" s="21" t="s">
        <v>122</v>
      </c>
      <c r="B59" s="21" t="s">
        <v>52</v>
      </c>
      <c r="C59" s="21" t="s">
        <v>58</v>
      </c>
      <c r="D59" s="21" t="s">
        <v>36</v>
      </c>
      <c r="E59" s="21" t="s">
        <v>52</v>
      </c>
      <c r="F59" s="21">
        <v>0</v>
      </c>
      <c r="G59" s="21">
        <v>0</v>
      </c>
      <c r="H59" s="21">
        <v>0</v>
      </c>
      <c r="I59" s="21">
        <v>0</v>
      </c>
    </row>
    <row r="60" spans="1:9" x14ac:dyDescent="0.25">
      <c r="A60" s="21" t="s">
        <v>123</v>
      </c>
      <c r="B60" s="21" t="s">
        <v>52</v>
      </c>
      <c r="C60" s="21" t="s">
        <v>58</v>
      </c>
      <c r="D60" s="21" t="s">
        <v>36</v>
      </c>
      <c r="E60" s="21" t="s">
        <v>52</v>
      </c>
      <c r="F60" s="21">
        <v>0</v>
      </c>
      <c r="G60" s="21">
        <v>0</v>
      </c>
      <c r="H60" s="21">
        <v>0</v>
      </c>
      <c r="I60" s="21">
        <v>0</v>
      </c>
    </row>
    <row r="61" spans="1:9" x14ac:dyDescent="0.25">
      <c r="A61" s="21" t="s">
        <v>124</v>
      </c>
      <c r="B61" s="21" t="s">
        <v>52</v>
      </c>
      <c r="C61" s="21" t="s">
        <v>58</v>
      </c>
      <c r="D61" s="21" t="s">
        <v>36</v>
      </c>
      <c r="E61" s="21" t="s">
        <v>52</v>
      </c>
      <c r="F61" s="21">
        <v>0</v>
      </c>
      <c r="G61" s="21">
        <v>0</v>
      </c>
      <c r="H61" s="21">
        <v>0</v>
      </c>
      <c r="I61" s="21">
        <v>0</v>
      </c>
    </row>
    <row r="62" spans="1:9" x14ac:dyDescent="0.25">
      <c r="A62" s="21" t="s">
        <v>125</v>
      </c>
      <c r="B62" s="21" t="s">
        <v>52</v>
      </c>
      <c r="C62" s="21" t="s">
        <v>57</v>
      </c>
      <c r="D62" s="21" t="s">
        <v>37</v>
      </c>
      <c r="E62" s="21" t="s">
        <v>52</v>
      </c>
      <c r="F62" s="21">
        <v>0</v>
      </c>
      <c r="G62" s="21">
        <v>0</v>
      </c>
      <c r="H62" s="21">
        <v>0</v>
      </c>
      <c r="I62" s="21">
        <v>0</v>
      </c>
    </row>
    <row r="63" spans="1:9" x14ac:dyDescent="0.25">
      <c r="A63" s="21" t="s">
        <v>126</v>
      </c>
      <c r="B63" s="21" t="s">
        <v>52</v>
      </c>
      <c r="C63" s="21" t="s">
        <v>57</v>
      </c>
      <c r="D63" s="21" t="s">
        <v>37</v>
      </c>
      <c r="E63" s="21" t="s">
        <v>52</v>
      </c>
      <c r="F63" s="21">
        <v>1618</v>
      </c>
      <c r="G63" s="21">
        <v>1665.4909693998095</v>
      </c>
      <c r="H63" s="21">
        <v>1632.4906682556868</v>
      </c>
      <c r="I63" s="21">
        <v>1604.4040195021546</v>
      </c>
    </row>
    <row r="64" spans="1:9" x14ac:dyDescent="0.25">
      <c r="A64" s="21" t="s">
        <v>127</v>
      </c>
      <c r="B64" s="21" t="s">
        <v>52</v>
      </c>
      <c r="C64" s="21" t="s">
        <v>57</v>
      </c>
      <c r="D64" s="21" t="s">
        <v>37</v>
      </c>
      <c r="E64" s="21" t="s">
        <v>52</v>
      </c>
      <c r="F64" s="21">
        <v>1648</v>
      </c>
      <c r="G64" s="21">
        <v>1696.5001105718181</v>
      </c>
      <c r="H64" s="21">
        <v>1662.8050662457138</v>
      </c>
      <c r="I64" s="21">
        <v>1634.5213803836866</v>
      </c>
    </row>
    <row r="65" spans="1:9" x14ac:dyDescent="0.25">
      <c r="A65" s="21" t="s">
        <v>128</v>
      </c>
      <c r="B65" s="21" t="s">
        <v>52</v>
      </c>
      <c r="C65" s="21" t="s">
        <v>38</v>
      </c>
      <c r="D65" s="21" t="s">
        <v>38</v>
      </c>
      <c r="E65" s="21" t="s">
        <v>52</v>
      </c>
      <c r="F65" s="21">
        <v>0</v>
      </c>
      <c r="G65" s="21">
        <v>0</v>
      </c>
      <c r="H65" s="21">
        <v>0</v>
      </c>
      <c r="I65" s="21">
        <v>0</v>
      </c>
    </row>
    <row r="66" spans="1:9" x14ac:dyDescent="0.25">
      <c r="A66" s="21" t="s">
        <v>129</v>
      </c>
      <c r="B66" s="21" t="s">
        <v>52</v>
      </c>
      <c r="C66" s="21" t="s">
        <v>38</v>
      </c>
      <c r="D66" s="21" t="s">
        <v>38</v>
      </c>
      <c r="E66" s="21" t="s">
        <v>52</v>
      </c>
      <c r="F66" s="21">
        <v>0</v>
      </c>
      <c r="G66" s="21">
        <v>0</v>
      </c>
      <c r="H66" s="21">
        <v>0</v>
      </c>
      <c r="I66" s="21">
        <v>0</v>
      </c>
    </row>
    <row r="67" spans="1:9" x14ac:dyDescent="0.25">
      <c r="A67" s="21" t="s">
        <v>130</v>
      </c>
      <c r="B67" s="21" t="s">
        <v>52</v>
      </c>
      <c r="C67" s="21" t="s">
        <v>38</v>
      </c>
      <c r="D67" s="21" t="s">
        <v>38</v>
      </c>
      <c r="E67" s="21" t="s">
        <v>52</v>
      </c>
      <c r="F67" s="21">
        <v>19</v>
      </c>
      <c r="G67" s="21">
        <v>21.717623816726359</v>
      </c>
      <c r="H67" s="21">
        <v>22.837464161807318</v>
      </c>
      <c r="I67" s="21">
        <v>23.643681901288982</v>
      </c>
    </row>
    <row r="68" spans="1:9" x14ac:dyDescent="0.25">
      <c r="A68" s="21" t="s">
        <v>131</v>
      </c>
      <c r="B68" s="21" t="s">
        <v>52</v>
      </c>
      <c r="C68" s="21" t="s">
        <v>38</v>
      </c>
      <c r="D68" s="21" t="s">
        <v>38</v>
      </c>
      <c r="E68" s="21" t="s">
        <v>52</v>
      </c>
      <c r="F68" s="21">
        <v>1100</v>
      </c>
      <c r="G68" s="21">
        <v>1235.9302281155183</v>
      </c>
      <c r="H68" s="21">
        <v>1301.7208483890247</v>
      </c>
      <c r="I68" s="21">
        <v>1352.6493480400131</v>
      </c>
    </row>
    <row r="69" spans="1:9" x14ac:dyDescent="0.25">
      <c r="A69" s="21" t="s">
        <v>132</v>
      </c>
      <c r="B69" s="21" t="s">
        <v>52</v>
      </c>
      <c r="C69" s="21" t="s">
        <v>38</v>
      </c>
      <c r="D69" s="21" t="s">
        <v>38</v>
      </c>
      <c r="E69" s="21" t="s">
        <v>52</v>
      </c>
      <c r="F69" s="21">
        <v>715</v>
      </c>
      <c r="G69" s="21">
        <v>803.55208121887529</v>
      </c>
      <c r="H69" s="21">
        <v>846.10601433195177</v>
      </c>
      <c r="I69" s="21">
        <v>879.43876975064256</v>
      </c>
    </row>
    <row r="70" spans="1:9" x14ac:dyDescent="0.25">
      <c r="A70" s="21" t="s">
        <v>133</v>
      </c>
      <c r="B70" s="21" t="s">
        <v>52</v>
      </c>
      <c r="C70" s="21" t="s">
        <v>38</v>
      </c>
      <c r="D70" s="21" t="s">
        <v>38</v>
      </c>
      <c r="E70" s="21" t="s">
        <v>52</v>
      </c>
      <c r="F70" s="21">
        <v>167</v>
      </c>
      <c r="G70" s="21">
        <v>187.56129659900037</v>
      </c>
      <c r="H70" s="21">
        <v>197.63985970472902</v>
      </c>
      <c r="I70" s="21">
        <v>205.2810309769765</v>
      </c>
    </row>
    <row r="71" spans="1:9" x14ac:dyDescent="0.25">
      <c r="A71" s="21" t="s">
        <v>134</v>
      </c>
      <c r="B71" s="21" t="s">
        <v>52</v>
      </c>
      <c r="C71" s="21" t="s">
        <v>38</v>
      </c>
      <c r="D71" s="21" t="s">
        <v>38</v>
      </c>
      <c r="E71" s="21" t="s">
        <v>52</v>
      </c>
      <c r="F71" s="21">
        <v>941</v>
      </c>
      <c r="G71" s="21">
        <v>1057.2534139869967</v>
      </c>
      <c r="H71" s="21">
        <v>1113.525391327315</v>
      </c>
      <c r="I71" s="21">
        <v>1157.408434384253</v>
      </c>
    </row>
    <row r="72" spans="1:9" x14ac:dyDescent="0.25">
      <c r="A72" s="21" t="s">
        <v>135</v>
      </c>
      <c r="B72" s="21" t="s">
        <v>53</v>
      </c>
      <c r="C72" s="21" t="s">
        <v>39</v>
      </c>
      <c r="D72" s="21" t="s">
        <v>39</v>
      </c>
      <c r="E72" s="21" t="s">
        <v>136</v>
      </c>
      <c r="F72" s="21">
        <v>1117</v>
      </c>
      <c r="G72" s="21">
        <v>1175.9172801114757</v>
      </c>
      <c r="H72" s="21">
        <v>1190.2055464736127</v>
      </c>
      <c r="I72" s="21">
        <v>1203.0120310486659</v>
      </c>
    </row>
    <row r="73" spans="1:9" x14ac:dyDescent="0.25">
      <c r="A73" s="21" t="s">
        <v>137</v>
      </c>
      <c r="B73" s="21" t="s">
        <v>53</v>
      </c>
      <c r="C73" s="21" t="s">
        <v>39</v>
      </c>
      <c r="D73" s="21" t="s">
        <v>39</v>
      </c>
      <c r="E73" s="21" t="s">
        <v>136</v>
      </c>
      <c r="F73" s="21">
        <v>946</v>
      </c>
      <c r="G73" s="21">
        <v>995.3089499441038</v>
      </c>
      <c r="H73" s="21">
        <v>1007.6035047208262</v>
      </c>
      <c r="I73" s="21">
        <v>1018.4705918742825</v>
      </c>
    </row>
    <row r="74" spans="1:9" x14ac:dyDescent="0.25">
      <c r="A74" s="21" t="s">
        <v>138</v>
      </c>
      <c r="B74" s="21" t="s">
        <v>53</v>
      </c>
      <c r="C74" s="21" t="s">
        <v>39</v>
      </c>
      <c r="D74" s="21" t="s">
        <v>39</v>
      </c>
      <c r="E74" s="21" t="s">
        <v>136</v>
      </c>
      <c r="F74" s="21">
        <v>413</v>
      </c>
      <c r="G74" s="21">
        <v>434.83418621818339</v>
      </c>
      <c r="H74" s="21">
        <v>440.15075044595523</v>
      </c>
      <c r="I74" s="21">
        <v>444.88546479165717</v>
      </c>
    </row>
    <row r="75" spans="1:9" x14ac:dyDescent="0.25">
      <c r="A75" s="21" t="s">
        <v>139</v>
      </c>
      <c r="B75" s="21" t="s">
        <v>53</v>
      </c>
      <c r="C75" s="21" t="s">
        <v>40</v>
      </c>
      <c r="D75" s="21" t="s">
        <v>40</v>
      </c>
      <c r="E75" s="21" t="s">
        <v>136</v>
      </c>
      <c r="F75" s="21">
        <v>662</v>
      </c>
      <c r="G75" s="21">
        <v>680.80656580244636</v>
      </c>
      <c r="H75" s="21">
        <v>679.63233564260588</v>
      </c>
      <c r="I75" s="21">
        <v>678.78411923356566</v>
      </c>
    </row>
    <row r="76" spans="1:9" x14ac:dyDescent="0.25">
      <c r="A76" s="21" t="s">
        <v>140</v>
      </c>
      <c r="B76" s="21" t="s">
        <v>53</v>
      </c>
      <c r="C76" s="21" t="s">
        <v>40</v>
      </c>
      <c r="D76" s="21" t="s">
        <v>40</v>
      </c>
      <c r="E76" s="21" t="s">
        <v>136</v>
      </c>
      <c r="F76" s="21">
        <v>1030</v>
      </c>
      <c r="G76" s="21">
        <v>1059.8020813581686</v>
      </c>
      <c r="H76" s="21">
        <v>1058.236441145048</v>
      </c>
      <c r="I76" s="21">
        <v>1056.7684115048476</v>
      </c>
    </row>
    <row r="77" spans="1:9" x14ac:dyDescent="0.25">
      <c r="A77" s="21" t="s">
        <v>141</v>
      </c>
      <c r="B77" s="21" t="s">
        <v>53</v>
      </c>
      <c r="C77" s="21" t="s">
        <v>40</v>
      </c>
      <c r="D77" s="21" t="s">
        <v>40</v>
      </c>
      <c r="E77" s="21" t="s">
        <v>136</v>
      </c>
      <c r="F77" s="21">
        <v>1134</v>
      </c>
      <c r="G77" s="21">
        <v>1166.6728794783201</v>
      </c>
      <c r="H77" s="21">
        <v>1164.7158292119193</v>
      </c>
      <c r="I77" s="21">
        <v>1163.639209624999</v>
      </c>
    </row>
    <row r="78" spans="1:9" x14ac:dyDescent="0.25">
      <c r="A78" s="21" t="s">
        <v>142</v>
      </c>
      <c r="B78" s="21" t="s">
        <v>53</v>
      </c>
      <c r="C78" s="21" t="s">
        <v>40</v>
      </c>
      <c r="D78" s="21" t="s">
        <v>40</v>
      </c>
      <c r="E78" s="21" t="s">
        <v>136</v>
      </c>
      <c r="F78" s="21">
        <v>681</v>
      </c>
      <c r="G78" s="21">
        <v>700.59745434321519</v>
      </c>
      <c r="H78" s="21">
        <v>699.42322418337471</v>
      </c>
      <c r="I78" s="21">
        <v>698.57500777433449</v>
      </c>
    </row>
    <row r="79" spans="1:9" x14ac:dyDescent="0.25">
      <c r="A79" s="21" t="s">
        <v>143</v>
      </c>
      <c r="B79" s="21" t="s">
        <v>53</v>
      </c>
      <c r="C79" s="21" t="s">
        <v>40</v>
      </c>
      <c r="D79" s="21" t="s">
        <v>40</v>
      </c>
      <c r="E79" s="21" t="s">
        <v>136</v>
      </c>
      <c r="F79" s="21">
        <v>153</v>
      </c>
      <c r="G79" s="21">
        <v>157.33756389911187</v>
      </c>
      <c r="H79" s="21">
        <v>156.9461538458317</v>
      </c>
      <c r="I79" s="21">
        <v>156.8319522568917</v>
      </c>
    </row>
    <row r="80" spans="1:9" x14ac:dyDescent="0.25">
      <c r="A80" s="21" t="s">
        <v>144</v>
      </c>
      <c r="B80" s="21" t="s">
        <v>53</v>
      </c>
      <c r="C80" s="21" t="s">
        <v>40</v>
      </c>
      <c r="D80" s="21" t="s">
        <v>40</v>
      </c>
      <c r="E80" s="21" t="s">
        <v>136</v>
      </c>
      <c r="F80" s="21">
        <v>1671</v>
      </c>
      <c r="G80" s="21">
        <v>1718.8386697657693</v>
      </c>
      <c r="H80" s="21">
        <v>1716.0987993928081</v>
      </c>
      <c r="I80" s="21">
        <v>1714.2881649857877</v>
      </c>
    </row>
    <row r="81" spans="1:9" x14ac:dyDescent="0.25">
      <c r="A81" s="21" t="s">
        <v>145</v>
      </c>
      <c r="B81" s="21" t="s">
        <v>53</v>
      </c>
      <c r="C81" s="21" t="s">
        <v>41</v>
      </c>
      <c r="D81" s="21" t="s">
        <v>41</v>
      </c>
      <c r="E81" s="21" t="s">
        <v>136</v>
      </c>
      <c r="F81" s="21">
        <v>176</v>
      </c>
      <c r="G81" s="21">
        <v>184.6434870993964</v>
      </c>
      <c r="H81" s="21">
        <v>183.25750778269799</v>
      </c>
      <c r="I81" s="21">
        <v>182.35790441726712</v>
      </c>
    </row>
    <row r="82" spans="1:9" x14ac:dyDescent="0.25">
      <c r="A82" s="21" t="s">
        <v>146</v>
      </c>
      <c r="B82" s="21" t="s">
        <v>53</v>
      </c>
      <c r="C82" s="21" t="s">
        <v>41</v>
      </c>
      <c r="D82" s="21" t="s">
        <v>41</v>
      </c>
      <c r="E82" s="21" t="s">
        <v>136</v>
      </c>
      <c r="F82" s="21">
        <v>896</v>
      </c>
      <c r="G82" s="21">
        <v>940.0934531350988</v>
      </c>
      <c r="H82" s="21">
        <v>933.16355655160669</v>
      </c>
      <c r="I82" s="21">
        <v>928.20842318802659</v>
      </c>
    </row>
    <row r="83" spans="1:9" x14ac:dyDescent="0.25">
      <c r="A83" s="21" t="s">
        <v>147</v>
      </c>
      <c r="B83" s="21" t="s">
        <v>53</v>
      </c>
      <c r="C83" s="21" t="s">
        <v>41</v>
      </c>
      <c r="D83" s="21" t="s">
        <v>41</v>
      </c>
      <c r="E83" s="21" t="s">
        <v>136</v>
      </c>
      <c r="F83" s="21">
        <v>735</v>
      </c>
      <c r="G83" s="21">
        <v>770.34056983404082</v>
      </c>
      <c r="H83" s="21">
        <v>764.79665256724718</v>
      </c>
      <c r="I83" s="21">
        <v>760.7411225690978</v>
      </c>
    </row>
    <row r="84" spans="1:9" x14ac:dyDescent="0.25">
      <c r="A84" s="21" t="s">
        <v>148</v>
      </c>
      <c r="B84" s="21" t="s">
        <v>53</v>
      </c>
      <c r="C84" s="21" t="s">
        <v>41</v>
      </c>
      <c r="D84" s="21" t="s">
        <v>41</v>
      </c>
      <c r="E84" s="21" t="s">
        <v>136</v>
      </c>
      <c r="F84" s="21">
        <v>615</v>
      </c>
      <c r="G84" s="21">
        <v>645.25949792799815</v>
      </c>
      <c r="H84" s="21">
        <v>640.40857031955375</v>
      </c>
      <c r="I84" s="21">
        <v>637.03140027233269</v>
      </c>
    </row>
    <row r="85" spans="1:9" x14ac:dyDescent="0.25">
      <c r="A85" s="21" t="s">
        <v>149</v>
      </c>
      <c r="B85" s="21" t="s">
        <v>53</v>
      </c>
      <c r="C85" s="21" t="s">
        <v>41</v>
      </c>
      <c r="D85" s="21" t="s">
        <v>41</v>
      </c>
      <c r="E85" s="21" t="s">
        <v>136</v>
      </c>
      <c r="F85" s="21">
        <v>842</v>
      </c>
      <c r="G85" s="21">
        <v>882.51645178152353</v>
      </c>
      <c r="H85" s="21">
        <v>876.27954485638065</v>
      </c>
      <c r="I85" s="21">
        <v>871.54565490730295</v>
      </c>
    </row>
    <row r="86" spans="1:9" x14ac:dyDescent="0.25">
      <c r="A86" s="21" t="s">
        <v>150</v>
      </c>
      <c r="B86" s="21" t="s">
        <v>53</v>
      </c>
      <c r="C86" s="21" t="s">
        <v>42</v>
      </c>
      <c r="D86" s="21" t="s">
        <v>42</v>
      </c>
      <c r="E86" s="21" t="s">
        <v>136</v>
      </c>
      <c r="F86" s="21">
        <v>1503</v>
      </c>
      <c r="G86" s="21">
        <v>1500.341686561409</v>
      </c>
      <c r="H86" s="21">
        <v>1459.9756552848046</v>
      </c>
      <c r="I86" s="21">
        <v>1427.254466998299</v>
      </c>
    </row>
    <row r="87" spans="1:9" x14ac:dyDescent="0.25">
      <c r="A87" s="21" t="s">
        <v>151</v>
      </c>
      <c r="B87" s="21" t="s">
        <v>53</v>
      </c>
      <c r="C87" s="21" t="s">
        <v>42</v>
      </c>
      <c r="D87" s="21" t="s">
        <v>42</v>
      </c>
      <c r="E87" s="21" t="s">
        <v>136</v>
      </c>
      <c r="F87" s="21">
        <v>665</v>
      </c>
      <c r="G87" s="21">
        <v>663.80579305026197</v>
      </c>
      <c r="H87" s="21">
        <v>645.86533470510449</v>
      </c>
      <c r="I87" s="21">
        <v>631.2730672691215</v>
      </c>
    </row>
    <row r="88" spans="1:9" x14ac:dyDescent="0.25">
      <c r="A88" s="21" t="s">
        <v>152</v>
      </c>
      <c r="B88" s="21" t="s">
        <v>53</v>
      </c>
      <c r="C88" s="21" t="s">
        <v>42</v>
      </c>
      <c r="D88" s="21" t="s">
        <v>42</v>
      </c>
      <c r="E88" s="21" t="s">
        <v>136</v>
      </c>
      <c r="F88" s="21">
        <v>1027</v>
      </c>
      <c r="G88" s="21">
        <v>1025.3339102939749</v>
      </c>
      <c r="H88" s="21">
        <v>997.73320514757881</v>
      </c>
      <c r="I88" s="21">
        <v>975.42068717770462</v>
      </c>
    </row>
    <row r="89" spans="1:9" x14ac:dyDescent="0.25">
      <c r="A89" s="21" t="s">
        <v>153</v>
      </c>
      <c r="B89" s="21" t="s">
        <v>53</v>
      </c>
      <c r="C89" s="21" t="s">
        <v>42</v>
      </c>
      <c r="D89" s="21" t="s">
        <v>42</v>
      </c>
      <c r="E89" s="21" t="s">
        <v>136</v>
      </c>
      <c r="F89" s="21">
        <v>197</v>
      </c>
      <c r="G89" s="21">
        <v>196.83197494379931</v>
      </c>
      <c r="H89" s="21">
        <v>191.65684272885002</v>
      </c>
      <c r="I89" s="21">
        <v>187.02759183167478</v>
      </c>
    </row>
    <row r="90" spans="1:9" x14ac:dyDescent="0.25">
      <c r="A90" s="21" t="s">
        <v>154</v>
      </c>
      <c r="B90" s="21" t="s">
        <v>53</v>
      </c>
      <c r="C90" s="21" t="s">
        <v>42</v>
      </c>
      <c r="D90" s="21" t="s">
        <v>42</v>
      </c>
      <c r="E90" s="21" t="s">
        <v>136</v>
      </c>
      <c r="F90" s="21">
        <v>219</v>
      </c>
      <c r="G90" s="21">
        <v>218.92535988647066</v>
      </c>
      <c r="H90" s="21">
        <v>213.06021004286148</v>
      </c>
      <c r="I90" s="21">
        <v>208.22966921869846</v>
      </c>
    </row>
    <row r="91" spans="1:9" x14ac:dyDescent="0.25">
      <c r="A91" s="21" t="s">
        <v>155</v>
      </c>
      <c r="B91" s="21" t="s">
        <v>53</v>
      </c>
      <c r="C91" s="21" t="s">
        <v>43</v>
      </c>
      <c r="D91" s="21" t="s">
        <v>43</v>
      </c>
      <c r="E91" s="21" t="s">
        <v>136</v>
      </c>
      <c r="F91" s="21">
        <v>416</v>
      </c>
      <c r="G91" s="21">
        <v>427.56429838229531</v>
      </c>
      <c r="H91" s="21">
        <v>423.05711953463316</v>
      </c>
      <c r="I91" s="21">
        <v>419.42543787859239</v>
      </c>
    </row>
    <row r="92" spans="1:9" x14ac:dyDescent="0.25">
      <c r="A92" s="21" t="s">
        <v>156</v>
      </c>
      <c r="B92" s="21" t="s">
        <v>53</v>
      </c>
      <c r="C92" s="21" t="s">
        <v>43</v>
      </c>
      <c r="D92" s="21" t="s">
        <v>43</v>
      </c>
      <c r="E92" s="21" t="s">
        <v>136</v>
      </c>
      <c r="F92" s="21">
        <v>593</v>
      </c>
      <c r="G92" s="21">
        <v>608.53337351154585</v>
      </c>
      <c r="H92" s="21">
        <v>602.29266433785983</v>
      </c>
      <c r="I92" s="21">
        <v>597.68155950660855</v>
      </c>
    </row>
    <row r="93" spans="1:9" x14ac:dyDescent="0.25">
      <c r="A93" s="21" t="s">
        <v>157</v>
      </c>
      <c r="B93" s="21" t="s">
        <v>53</v>
      </c>
      <c r="C93" s="21" t="s">
        <v>43</v>
      </c>
      <c r="D93" s="21" t="s">
        <v>43</v>
      </c>
      <c r="E93" s="21" t="s">
        <v>136</v>
      </c>
      <c r="F93" s="21">
        <v>262</v>
      </c>
      <c r="G93" s="21">
        <v>269.46494153860937</v>
      </c>
      <c r="H93" s="21">
        <v>266.69129301697114</v>
      </c>
      <c r="I93" s="21">
        <v>264.49119345301312</v>
      </c>
    </row>
    <row r="94" spans="1:9" x14ac:dyDescent="0.25">
      <c r="A94" s="21" t="s">
        <v>158</v>
      </c>
      <c r="B94" s="21" t="s">
        <v>53</v>
      </c>
      <c r="C94" s="21" t="s">
        <v>43</v>
      </c>
      <c r="D94" s="21" t="s">
        <v>43</v>
      </c>
      <c r="E94" s="21" t="s">
        <v>136</v>
      </c>
      <c r="F94" s="21">
        <v>614</v>
      </c>
      <c r="G94" s="21">
        <v>630.40875621947725</v>
      </c>
      <c r="H94" s="21">
        <v>623.82134098058646</v>
      </c>
      <c r="I94" s="21">
        <v>618.65262438079526</v>
      </c>
    </row>
    <row r="95" spans="1:9" x14ac:dyDescent="0.25">
      <c r="A95" s="21" t="s">
        <v>159</v>
      </c>
      <c r="B95" s="21" t="s">
        <v>53</v>
      </c>
      <c r="C95" s="21" t="s">
        <v>43</v>
      </c>
      <c r="D95" s="21" t="s">
        <v>43</v>
      </c>
      <c r="E95" s="21" t="s">
        <v>136</v>
      </c>
      <c r="F95" s="21">
        <v>453</v>
      </c>
      <c r="G95" s="21">
        <v>465.34905033235862</v>
      </c>
      <c r="H95" s="21">
        <v>460.49516541949168</v>
      </c>
      <c r="I95" s="21">
        <v>456.75803091178329</v>
      </c>
    </row>
    <row r="96" spans="1:9" x14ac:dyDescent="0.25">
      <c r="A96" s="21" t="s">
        <v>160</v>
      </c>
      <c r="B96" s="21" t="s">
        <v>53</v>
      </c>
      <c r="C96" s="21" t="s">
        <v>43</v>
      </c>
      <c r="D96" s="21" t="s">
        <v>43</v>
      </c>
      <c r="E96" s="21" t="s">
        <v>136</v>
      </c>
      <c r="F96" s="21">
        <v>687</v>
      </c>
      <c r="G96" s="21">
        <v>704.98392454197062</v>
      </c>
      <c r="H96" s="21">
        <v>698.04980323787504</v>
      </c>
      <c r="I96" s="21">
        <v>692.32347486954382</v>
      </c>
    </row>
    <row r="97" spans="1:9" x14ac:dyDescent="0.25">
      <c r="A97" s="21" t="s">
        <v>161</v>
      </c>
      <c r="B97" s="21" t="s">
        <v>53</v>
      </c>
      <c r="C97" s="21" t="s">
        <v>44</v>
      </c>
      <c r="D97" s="21" t="s">
        <v>44</v>
      </c>
      <c r="E97" s="21" t="s">
        <v>136</v>
      </c>
      <c r="F97" s="21">
        <v>712</v>
      </c>
      <c r="G97" s="21">
        <v>745.51104661096042</v>
      </c>
      <c r="H97" s="21">
        <v>748.20014395855628</v>
      </c>
      <c r="I97" s="21">
        <v>749.68954687602661</v>
      </c>
    </row>
    <row r="98" spans="1:9" x14ac:dyDescent="0.25">
      <c r="A98" s="21" t="s">
        <v>162</v>
      </c>
      <c r="B98" s="21" t="s">
        <v>53</v>
      </c>
      <c r="C98" s="21" t="s">
        <v>44</v>
      </c>
      <c r="D98" s="21" t="s">
        <v>44</v>
      </c>
      <c r="E98" s="21" t="s">
        <v>136</v>
      </c>
      <c r="F98" s="21">
        <v>385</v>
      </c>
      <c r="G98" s="21">
        <v>403.32542071942169</v>
      </c>
      <c r="H98" s="21">
        <v>404.66996939321962</v>
      </c>
      <c r="I98" s="21">
        <v>405.64680975556956</v>
      </c>
    </row>
    <row r="99" spans="1:9" x14ac:dyDescent="0.25">
      <c r="A99" s="21" t="s">
        <v>163</v>
      </c>
      <c r="B99" s="21" t="s">
        <v>53</v>
      </c>
      <c r="C99" s="21" t="s">
        <v>44</v>
      </c>
      <c r="D99" s="21" t="s">
        <v>44</v>
      </c>
      <c r="E99" s="21" t="s">
        <v>136</v>
      </c>
      <c r="F99" s="21">
        <v>833</v>
      </c>
      <c r="G99" s="21">
        <v>871.73513915884791</v>
      </c>
      <c r="H99" s="21">
        <v>874.76037367489323</v>
      </c>
      <c r="I99" s="21">
        <v>876.84219503837323</v>
      </c>
    </row>
    <row r="100" spans="1:9" x14ac:dyDescent="0.25">
      <c r="A100" s="21" t="s">
        <v>164</v>
      </c>
      <c r="B100" s="21" t="s">
        <v>53</v>
      </c>
      <c r="C100" s="21" t="s">
        <v>44</v>
      </c>
      <c r="D100" s="21" t="s">
        <v>44</v>
      </c>
      <c r="E100" s="21" t="s">
        <v>136</v>
      </c>
      <c r="F100" s="21">
        <v>433</v>
      </c>
      <c r="G100" s="21">
        <v>453.6178325939706</v>
      </c>
      <c r="H100" s="21">
        <v>454.96238126776854</v>
      </c>
      <c r="I100" s="21">
        <v>455.93922163011848</v>
      </c>
    </row>
    <row r="101" spans="1:9" x14ac:dyDescent="0.25">
      <c r="A101" s="21" t="s">
        <v>165</v>
      </c>
      <c r="B101" s="21" t="s">
        <v>53</v>
      </c>
      <c r="C101" s="21" t="s">
        <v>56</v>
      </c>
      <c r="D101" s="21" t="s">
        <v>45</v>
      </c>
      <c r="E101" s="21" t="s">
        <v>136</v>
      </c>
      <c r="F101" s="21">
        <v>1095</v>
      </c>
      <c r="G101" s="21">
        <v>1186.3389044487512</v>
      </c>
      <c r="H101" s="21">
        <v>1227.5828346820647</v>
      </c>
      <c r="I101" s="21">
        <v>1267.0422226455353</v>
      </c>
    </row>
    <row r="102" spans="1:9" x14ac:dyDescent="0.25">
      <c r="A102" s="21" t="s">
        <v>166</v>
      </c>
      <c r="B102" s="21" t="s">
        <v>53</v>
      </c>
      <c r="C102" s="21" t="s">
        <v>56</v>
      </c>
      <c r="D102" s="21" t="s">
        <v>45</v>
      </c>
      <c r="E102" s="21" t="s">
        <v>136</v>
      </c>
      <c r="F102" s="21">
        <v>981</v>
      </c>
      <c r="G102" s="21">
        <v>1062.187158634347</v>
      </c>
      <c r="H102" s="21">
        <v>1099.1348461350237</v>
      </c>
      <c r="I102" s="21">
        <v>1134.7031836807328</v>
      </c>
    </row>
    <row r="103" spans="1:9" x14ac:dyDescent="0.25">
      <c r="A103" s="21" t="s">
        <v>167</v>
      </c>
      <c r="B103" s="21" t="s">
        <v>53</v>
      </c>
      <c r="C103" s="21" t="s">
        <v>56</v>
      </c>
      <c r="D103" s="21" t="s">
        <v>45</v>
      </c>
      <c r="E103" s="21" t="s">
        <v>136</v>
      </c>
      <c r="F103" s="21">
        <v>1040</v>
      </c>
      <c r="G103" s="21">
        <v>1126.2336941735239</v>
      </c>
      <c r="H103" s="21">
        <v>1165.4727111316067</v>
      </c>
      <c r="I103" s="21">
        <v>1203.0383013463086</v>
      </c>
    </row>
    <row r="104" spans="1:9" x14ac:dyDescent="0.25">
      <c r="A104" s="21" t="s">
        <v>168</v>
      </c>
      <c r="B104" s="21" t="s">
        <v>53</v>
      </c>
      <c r="C104" s="21" t="s">
        <v>46</v>
      </c>
      <c r="D104" s="21" t="s">
        <v>46</v>
      </c>
      <c r="E104" s="21" t="s">
        <v>136</v>
      </c>
      <c r="F104" s="21">
        <v>536</v>
      </c>
      <c r="G104" s="21">
        <v>630.30775123167621</v>
      </c>
      <c r="H104" s="21">
        <v>702.14890834592188</v>
      </c>
      <c r="I104" s="21">
        <v>780.65140510258993</v>
      </c>
    </row>
    <row r="105" spans="1:9" x14ac:dyDescent="0.25">
      <c r="A105" s="21" t="s">
        <v>169</v>
      </c>
      <c r="B105" s="21" t="s">
        <v>53</v>
      </c>
      <c r="C105" s="21" t="s">
        <v>46</v>
      </c>
      <c r="D105" s="21" t="s">
        <v>46</v>
      </c>
      <c r="E105" s="21" t="s">
        <v>136</v>
      </c>
      <c r="F105" s="21">
        <v>474</v>
      </c>
      <c r="G105" s="21">
        <v>557.47218886712699</v>
      </c>
      <c r="H105" s="21">
        <v>620.99839724129799</v>
      </c>
      <c r="I105" s="21">
        <v>690.30422396330368</v>
      </c>
    </row>
    <row r="106" spans="1:9" x14ac:dyDescent="0.25">
      <c r="A106" s="21" t="s">
        <v>170</v>
      </c>
      <c r="B106" s="21" t="s">
        <v>53</v>
      </c>
      <c r="C106" s="21" t="s">
        <v>46</v>
      </c>
      <c r="D106" s="21" t="s">
        <v>46</v>
      </c>
      <c r="E106" s="21" t="s">
        <v>136</v>
      </c>
      <c r="F106" s="21">
        <v>552</v>
      </c>
      <c r="G106" s="21">
        <v>648.98353645335555</v>
      </c>
      <c r="H106" s="21">
        <v>723.15287921482218</v>
      </c>
      <c r="I106" s="21">
        <v>804.02542950773534</v>
      </c>
    </row>
    <row r="107" spans="1:9" x14ac:dyDescent="0.25">
      <c r="A107" s="21" t="s">
        <v>171</v>
      </c>
      <c r="B107" s="21" t="s">
        <v>53</v>
      </c>
      <c r="C107" s="21" t="s">
        <v>46</v>
      </c>
      <c r="D107" s="21" t="s">
        <v>46</v>
      </c>
      <c r="E107" s="21" t="s">
        <v>136</v>
      </c>
      <c r="F107" s="21">
        <v>0</v>
      </c>
      <c r="G107" s="21">
        <v>0</v>
      </c>
      <c r="H107" s="21">
        <v>0</v>
      </c>
      <c r="I107" s="21">
        <v>0</v>
      </c>
    </row>
    <row r="108" spans="1:9" x14ac:dyDescent="0.25">
      <c r="A108" s="21" t="s">
        <v>172</v>
      </c>
      <c r="B108" s="21" t="s">
        <v>53</v>
      </c>
      <c r="C108" s="21" t="s">
        <v>46</v>
      </c>
      <c r="D108" s="21" t="s">
        <v>46</v>
      </c>
      <c r="E108" s="21" t="s">
        <v>136</v>
      </c>
      <c r="F108" s="21">
        <v>1745</v>
      </c>
      <c r="G108" s="21">
        <v>2052.4687958625545</v>
      </c>
      <c r="H108" s="21">
        <v>2286.6177523830593</v>
      </c>
      <c r="I108" s="21">
        <v>2541.9398962491091</v>
      </c>
    </row>
    <row r="109" spans="1:9" x14ac:dyDescent="0.25">
      <c r="A109" s="21" t="s">
        <v>173</v>
      </c>
      <c r="B109" s="21" t="s">
        <v>53</v>
      </c>
      <c r="C109" s="21" t="s">
        <v>46</v>
      </c>
      <c r="D109" s="21" t="s">
        <v>46</v>
      </c>
      <c r="E109" s="21" t="s">
        <v>136</v>
      </c>
      <c r="F109" s="21">
        <v>0</v>
      </c>
      <c r="G109" s="21">
        <v>0</v>
      </c>
      <c r="H109" s="21">
        <v>0</v>
      </c>
      <c r="I109" s="21">
        <v>0</v>
      </c>
    </row>
    <row r="110" spans="1:9" x14ac:dyDescent="0.25">
      <c r="A110" s="21" t="s">
        <v>174</v>
      </c>
      <c r="B110" s="21" t="s">
        <v>53</v>
      </c>
      <c r="C110" s="21" t="s">
        <v>47</v>
      </c>
      <c r="D110" s="21" t="s">
        <v>47</v>
      </c>
      <c r="E110" s="21" t="s">
        <v>136</v>
      </c>
      <c r="F110" s="21">
        <v>552</v>
      </c>
      <c r="G110" s="21">
        <v>565.3224962065915</v>
      </c>
      <c r="H110" s="21">
        <v>550.70197547705277</v>
      </c>
      <c r="I110" s="21">
        <v>538.86638249097882</v>
      </c>
    </row>
    <row r="111" spans="1:9" x14ac:dyDescent="0.25">
      <c r="A111" s="21" t="s">
        <v>175</v>
      </c>
      <c r="B111" s="21" t="s">
        <v>53</v>
      </c>
      <c r="C111" s="21" t="s">
        <v>47</v>
      </c>
      <c r="D111" s="21" t="s">
        <v>47</v>
      </c>
      <c r="E111" s="21" t="s">
        <v>136</v>
      </c>
      <c r="F111" s="21">
        <v>479</v>
      </c>
      <c r="G111" s="21">
        <v>491.01723027535206</v>
      </c>
      <c r="H111" s="21">
        <v>478.48535536431882</v>
      </c>
      <c r="I111" s="21">
        <v>468.14838621609363</v>
      </c>
    </row>
    <row r="112" spans="1:9" x14ac:dyDescent="0.25">
      <c r="A112" s="21" t="s">
        <v>176</v>
      </c>
      <c r="B112" s="21" t="s">
        <v>53</v>
      </c>
      <c r="C112" s="21" t="s">
        <v>48</v>
      </c>
      <c r="D112" s="21" t="s">
        <v>48</v>
      </c>
      <c r="E112" s="21" t="s">
        <v>136</v>
      </c>
      <c r="F112" s="21">
        <v>767</v>
      </c>
      <c r="G112" s="21">
        <v>786.44968118400629</v>
      </c>
      <c r="H112" s="21">
        <v>785.13880490911527</v>
      </c>
      <c r="I112" s="21">
        <v>784.08514261529581</v>
      </c>
    </row>
    <row r="113" spans="1:9" x14ac:dyDescent="0.25">
      <c r="A113" s="21" t="s">
        <v>177</v>
      </c>
      <c r="B113" s="21" t="s">
        <v>53</v>
      </c>
      <c r="C113" s="21" t="s">
        <v>48</v>
      </c>
      <c r="D113" s="21" t="s">
        <v>48</v>
      </c>
      <c r="E113" s="21" t="s">
        <v>136</v>
      </c>
      <c r="F113" s="21">
        <v>0</v>
      </c>
      <c r="G113" s="21">
        <v>0</v>
      </c>
      <c r="H113" s="21">
        <v>0</v>
      </c>
      <c r="I113" s="21">
        <v>0</v>
      </c>
    </row>
    <row r="114" spans="1:9" x14ac:dyDescent="0.25">
      <c r="A114" s="21" t="s">
        <v>178</v>
      </c>
      <c r="B114" s="21" t="s">
        <v>53</v>
      </c>
      <c r="C114" s="21" t="s">
        <v>48</v>
      </c>
      <c r="D114" s="21" t="s">
        <v>48</v>
      </c>
      <c r="E114" s="21" t="s">
        <v>136</v>
      </c>
      <c r="F114" s="21">
        <v>1287</v>
      </c>
      <c r="G114" s="21">
        <v>1318.6634276959501</v>
      </c>
      <c r="H114" s="21">
        <v>1316.915592662762</v>
      </c>
      <c r="I114" s="21">
        <v>1314.8801659860133</v>
      </c>
    </row>
    <row r="115" spans="1:9" x14ac:dyDescent="0.25">
      <c r="A115" s="21" t="s">
        <v>179</v>
      </c>
      <c r="B115" s="21" t="s">
        <v>53</v>
      </c>
      <c r="C115" s="21" t="s">
        <v>48</v>
      </c>
      <c r="D115" s="21" t="s">
        <v>48</v>
      </c>
      <c r="E115" s="21" t="s">
        <v>136</v>
      </c>
      <c r="F115" s="21">
        <v>579</v>
      </c>
      <c r="G115" s="21">
        <v>593.54692919547642</v>
      </c>
      <c r="H115" s="21">
        <v>592.6730116788824</v>
      </c>
      <c r="I115" s="21">
        <v>591.65529834050801</v>
      </c>
    </row>
    <row r="116" spans="1:9" x14ac:dyDescent="0.25">
      <c r="A116" s="21" t="s">
        <v>180</v>
      </c>
      <c r="B116" s="21" t="s">
        <v>53</v>
      </c>
      <c r="C116" s="21" t="s">
        <v>49</v>
      </c>
      <c r="D116" s="21" t="s">
        <v>49</v>
      </c>
      <c r="E116" s="21" t="s">
        <v>136</v>
      </c>
      <c r="F116" s="21">
        <v>0</v>
      </c>
      <c r="G116" s="21">
        <v>0</v>
      </c>
      <c r="H116" s="21">
        <v>0</v>
      </c>
      <c r="I116" s="21">
        <v>0</v>
      </c>
    </row>
    <row r="117" spans="1:9" x14ac:dyDescent="0.25">
      <c r="A117" s="21" t="s">
        <v>181</v>
      </c>
      <c r="B117" s="21" t="s">
        <v>53</v>
      </c>
      <c r="C117" s="21" t="s">
        <v>49</v>
      </c>
      <c r="D117" s="21" t="s">
        <v>49</v>
      </c>
      <c r="E117" s="21" t="s">
        <v>136</v>
      </c>
      <c r="F117" s="21">
        <v>0</v>
      </c>
      <c r="G117" s="21">
        <v>0</v>
      </c>
      <c r="H117" s="21">
        <v>0</v>
      </c>
      <c r="I117" s="21">
        <v>0</v>
      </c>
    </row>
    <row r="118" spans="1:9" x14ac:dyDescent="0.25">
      <c r="A118" s="21" t="s">
        <v>182</v>
      </c>
      <c r="B118" s="21" t="s">
        <v>53</v>
      </c>
      <c r="C118" s="21" t="s">
        <v>49</v>
      </c>
      <c r="D118" s="21" t="s">
        <v>49</v>
      </c>
      <c r="E118" s="21" t="s">
        <v>136</v>
      </c>
      <c r="F118" s="21">
        <v>0</v>
      </c>
      <c r="G118" s="21">
        <v>0</v>
      </c>
      <c r="H118" s="21">
        <v>0</v>
      </c>
      <c r="I118" s="21">
        <v>0</v>
      </c>
    </row>
    <row r="119" spans="1:9" x14ac:dyDescent="0.25">
      <c r="A119" s="21" t="s">
        <v>183</v>
      </c>
      <c r="B119" s="21" t="s">
        <v>53</v>
      </c>
      <c r="C119" s="21" t="s">
        <v>49</v>
      </c>
      <c r="D119" s="21" t="s">
        <v>49</v>
      </c>
      <c r="E119" s="21" t="s">
        <v>136</v>
      </c>
      <c r="F119" s="21">
        <v>0</v>
      </c>
      <c r="G119" s="21">
        <v>0</v>
      </c>
      <c r="H119" s="21">
        <v>0</v>
      </c>
      <c r="I119" s="21">
        <v>0</v>
      </c>
    </row>
    <row r="120" spans="1:9" x14ac:dyDescent="0.25">
      <c r="A120" s="21" t="s">
        <v>184</v>
      </c>
      <c r="B120" s="21" t="s">
        <v>53</v>
      </c>
      <c r="C120" s="21" t="s">
        <v>49</v>
      </c>
      <c r="D120" s="21" t="s">
        <v>49</v>
      </c>
      <c r="E120" s="21" t="s">
        <v>136</v>
      </c>
      <c r="F120" s="21">
        <v>4</v>
      </c>
      <c r="G120" s="21">
        <v>7.874750412836578</v>
      </c>
      <c r="H120" s="21">
        <v>9.2901201542634197</v>
      </c>
      <c r="I120" s="21">
        <v>11.347947812941195</v>
      </c>
    </row>
    <row r="121" spans="1:9" x14ac:dyDescent="0.25">
      <c r="A121" s="21" t="s">
        <v>185</v>
      </c>
      <c r="B121" s="21" t="s">
        <v>53</v>
      </c>
      <c r="C121" s="21" t="s">
        <v>49</v>
      </c>
      <c r="D121" s="21" t="s">
        <v>49</v>
      </c>
      <c r="E121" s="21" t="s">
        <v>136</v>
      </c>
      <c r="F121" s="21">
        <v>7</v>
      </c>
      <c r="G121" s="21">
        <v>13.124584021394297</v>
      </c>
      <c r="H121" s="21">
        <v>15.955323504247978</v>
      </c>
      <c r="I121" s="21">
        <v>19.636829146590454</v>
      </c>
    </row>
    <row r="122" spans="1:9" x14ac:dyDescent="0.25">
      <c r="A122" s="21" t="s">
        <v>186</v>
      </c>
      <c r="B122" s="21" t="s">
        <v>53</v>
      </c>
      <c r="C122" s="21" t="s">
        <v>49</v>
      </c>
      <c r="D122" s="21" t="s">
        <v>49</v>
      </c>
      <c r="E122" s="21" t="s">
        <v>136</v>
      </c>
      <c r="F122" s="21">
        <v>0</v>
      </c>
      <c r="G122" s="21">
        <v>0</v>
      </c>
      <c r="H122" s="21">
        <v>0</v>
      </c>
      <c r="I122" s="21">
        <v>0</v>
      </c>
    </row>
    <row r="123" spans="1:9" x14ac:dyDescent="0.25">
      <c r="A123" s="21" t="s">
        <v>187</v>
      </c>
      <c r="B123" s="21" t="s">
        <v>53</v>
      </c>
      <c r="C123" s="21" t="s">
        <v>49</v>
      </c>
      <c r="D123" s="21" t="s">
        <v>49</v>
      </c>
      <c r="E123" s="21" t="s">
        <v>136</v>
      </c>
      <c r="F123" s="21">
        <v>516</v>
      </c>
      <c r="G123" s="21">
        <v>997.46838562596656</v>
      </c>
      <c r="H123" s="21">
        <v>1189.2509855893036</v>
      </c>
      <c r="I123" s="21">
        <v>1457.2328914648151</v>
      </c>
    </row>
    <row r="124" spans="1:9" x14ac:dyDescent="0.25">
      <c r="A124" s="21" t="s">
        <v>188</v>
      </c>
      <c r="B124" s="21" t="s">
        <v>53</v>
      </c>
      <c r="C124" s="21" t="s">
        <v>49</v>
      </c>
      <c r="D124" s="21" t="s">
        <v>49</v>
      </c>
      <c r="E124" s="21" t="s">
        <v>136</v>
      </c>
      <c r="F124" s="21">
        <v>1150</v>
      </c>
      <c r="G124" s="21">
        <v>2222.4295609561009</v>
      </c>
      <c r="H124" s="21">
        <v>2650.2250653023634</v>
      </c>
      <c r="I124" s="21">
        <v>3247.0227939869628</v>
      </c>
    </row>
    <row r="125" spans="1:9" x14ac:dyDescent="0.25">
      <c r="A125" s="21" t="s">
        <v>189</v>
      </c>
      <c r="B125" s="21" t="s">
        <v>53</v>
      </c>
      <c r="C125" s="21" t="s">
        <v>49</v>
      </c>
      <c r="D125" s="21" t="s">
        <v>49</v>
      </c>
      <c r="E125" s="21" t="s">
        <v>136</v>
      </c>
      <c r="F125" s="21">
        <v>403</v>
      </c>
      <c r="G125" s="21">
        <v>778.72531860272829</v>
      </c>
      <c r="H125" s="21">
        <v>928.75451119397349</v>
      </c>
      <c r="I125" s="21">
        <v>1137.7670998385431</v>
      </c>
    </row>
    <row r="126" spans="1:9" x14ac:dyDescent="0.25">
      <c r="A126" s="21" t="s">
        <v>190</v>
      </c>
      <c r="B126" s="21" t="s">
        <v>53</v>
      </c>
      <c r="C126" s="21" t="s">
        <v>49</v>
      </c>
      <c r="D126" s="21" t="s">
        <v>49</v>
      </c>
      <c r="E126" s="21" t="s">
        <v>136</v>
      </c>
      <c r="F126" s="21">
        <v>0</v>
      </c>
      <c r="G126" s="21">
        <v>0</v>
      </c>
      <c r="H126" s="21">
        <v>0</v>
      </c>
      <c r="I126" s="21">
        <v>0</v>
      </c>
    </row>
    <row r="127" spans="1:9" x14ac:dyDescent="0.25">
      <c r="A127" s="21" t="s">
        <v>191</v>
      </c>
      <c r="B127" s="21" t="s">
        <v>53</v>
      </c>
      <c r="C127" s="21" t="s">
        <v>49</v>
      </c>
      <c r="D127" s="21" t="s">
        <v>49</v>
      </c>
      <c r="E127" s="21" t="s">
        <v>136</v>
      </c>
      <c r="F127" s="21">
        <v>934</v>
      </c>
      <c r="G127" s="21">
        <v>1805.0677890757622</v>
      </c>
      <c r="H127" s="21">
        <v>2152.5410605960515</v>
      </c>
      <c r="I127" s="21">
        <v>2637.3327160758308</v>
      </c>
    </row>
    <row r="128" spans="1:9" x14ac:dyDescent="0.25">
      <c r="A128" s="21" t="s">
        <v>192</v>
      </c>
      <c r="B128" s="21" t="s">
        <v>53</v>
      </c>
      <c r="C128" s="21" t="s">
        <v>49</v>
      </c>
      <c r="D128" s="21" t="s">
        <v>49</v>
      </c>
      <c r="E128" s="21" t="s">
        <v>136</v>
      </c>
      <c r="F128" s="21">
        <v>0</v>
      </c>
      <c r="G128" s="21">
        <v>0</v>
      </c>
      <c r="H128" s="21">
        <v>0</v>
      </c>
      <c r="I128" s="21">
        <v>0</v>
      </c>
    </row>
    <row r="129" spans="1:9" x14ac:dyDescent="0.25">
      <c r="A129" s="21" t="s">
        <v>193</v>
      </c>
      <c r="B129" s="21" t="s">
        <v>53</v>
      </c>
      <c r="C129" s="21" t="s">
        <v>50</v>
      </c>
      <c r="D129" s="21" t="s">
        <v>50</v>
      </c>
      <c r="E129" s="21" t="s">
        <v>136</v>
      </c>
      <c r="F129" s="21">
        <v>875</v>
      </c>
      <c r="G129" s="21">
        <v>900.40229154799999</v>
      </c>
      <c r="H129" s="21">
        <v>900.94053611665015</v>
      </c>
      <c r="I129" s="21">
        <v>900.96880436447191</v>
      </c>
    </row>
    <row r="130" spans="1:9" x14ac:dyDescent="0.25">
      <c r="A130" s="21" t="s">
        <v>194</v>
      </c>
      <c r="B130" s="21" t="s">
        <v>53</v>
      </c>
      <c r="C130" s="21" t="s">
        <v>50</v>
      </c>
      <c r="D130" s="21" t="s">
        <v>50</v>
      </c>
      <c r="E130" s="21" t="s">
        <v>136</v>
      </c>
      <c r="F130" s="21">
        <v>254</v>
      </c>
      <c r="G130" s="21">
        <v>260.92887482839956</v>
      </c>
      <c r="H130" s="21">
        <v>261.19799711272464</v>
      </c>
      <c r="I130" s="21">
        <v>261.21213123663551</v>
      </c>
    </row>
    <row r="131" spans="1:9" x14ac:dyDescent="0.25">
      <c r="A131" s="21" t="s">
        <v>195</v>
      </c>
      <c r="B131" s="21" t="s">
        <v>53</v>
      </c>
      <c r="C131" s="21" t="s">
        <v>50</v>
      </c>
      <c r="D131" s="21" t="s">
        <v>50</v>
      </c>
      <c r="E131" s="21" t="s">
        <v>136</v>
      </c>
      <c r="F131" s="21">
        <v>1078</v>
      </c>
      <c r="G131" s="21">
        <v>1108.9477180206979</v>
      </c>
      <c r="H131" s="21">
        <v>1109.7550848736732</v>
      </c>
      <c r="I131" s="21">
        <v>1109.5142308371699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Summary Rounded</vt:lpstr>
      <vt:lpstr>Graphs, Annual Figures</vt:lpstr>
      <vt:lpstr>Model Rules</vt:lpstr>
      <vt:lpstr>PPD Rates</vt:lpstr>
      <vt:lpstr>Rebased CSTM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Cheong</dc:creator>
  <cp:lastModifiedBy>Connor_Mackenzie</cp:lastModifiedBy>
  <dcterms:created xsi:type="dcterms:W3CDTF">2021-09-22T02:11:23Z</dcterms:created>
  <dcterms:modified xsi:type="dcterms:W3CDTF">2021-12-02T23:55:55Z</dcterms:modified>
</cp:coreProperties>
</file>